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D9D4B81-D7AD-4A2E-B022-83CFB44AEF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. Job Vacancy Announcements" sheetId="1" r:id="rId1"/>
    <sheet name="2. Job Openings" sheetId="7" r:id="rId2"/>
    <sheet name="3. Visa Categories (JO)" sheetId="8" r:id="rId3"/>
    <sheet name="4. Visa Categories (JVA)" sheetId="4" r:id="rId4"/>
    <sheet name="5. Registered Empl and Appl" sheetId="3" r:id="rId5"/>
    <sheet name="6. Public Assistance Report" sheetId="2" r:id="rId6"/>
    <sheet name="7. Hired Applicants" sheetId="9" r:id="rId7"/>
    <sheet name="8. JVA Referrals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9" l="1"/>
  <c r="M28" i="6"/>
  <c r="M33" i="2"/>
  <c r="M25" i="3"/>
  <c r="M39" i="4"/>
  <c r="M39" i="8"/>
  <c r="M53" i="7"/>
  <c r="M54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30" i="1"/>
  <c r="D24" i="3"/>
  <c r="E24" i="3"/>
  <c r="F24" i="3"/>
  <c r="G24" i="3"/>
  <c r="H24" i="3"/>
  <c r="I24" i="3"/>
  <c r="J24" i="3"/>
  <c r="K24" i="3"/>
  <c r="L24" i="3"/>
  <c r="C24" i="3"/>
  <c r="M25" i="6"/>
  <c r="M26" i="6"/>
  <c r="M24" i="6"/>
  <c r="M25" i="9"/>
  <c r="M24" i="9"/>
  <c r="D32" i="2"/>
  <c r="E32" i="2"/>
  <c r="F32" i="2"/>
  <c r="G32" i="2"/>
  <c r="H32" i="2"/>
  <c r="I32" i="2"/>
  <c r="J32" i="2"/>
  <c r="K32" i="2"/>
  <c r="L32" i="2"/>
  <c r="C32" i="2"/>
  <c r="M23" i="3"/>
  <c r="M22" i="3"/>
  <c r="M28" i="4"/>
  <c r="M29" i="4"/>
  <c r="M30" i="4"/>
  <c r="M31" i="4"/>
  <c r="M32" i="4"/>
  <c r="M33" i="4"/>
  <c r="M34" i="4"/>
  <c r="M35" i="4"/>
  <c r="M36" i="4"/>
  <c r="M37" i="4"/>
  <c r="M27" i="4"/>
  <c r="D38" i="4"/>
  <c r="E38" i="4"/>
  <c r="F38" i="4"/>
  <c r="G38" i="4"/>
  <c r="H38" i="4"/>
  <c r="I38" i="4"/>
  <c r="J38" i="4"/>
  <c r="K38" i="4"/>
  <c r="L38" i="4"/>
  <c r="C38" i="4"/>
  <c r="M28" i="8"/>
  <c r="M29" i="8"/>
  <c r="M30" i="8"/>
  <c r="M31" i="8"/>
  <c r="M32" i="8"/>
  <c r="M33" i="8"/>
  <c r="M34" i="8"/>
  <c r="M35" i="8"/>
  <c r="M36" i="8"/>
  <c r="M37" i="8"/>
  <c r="M27" i="8"/>
  <c r="D38" i="8"/>
  <c r="E38" i="8"/>
  <c r="F38" i="8"/>
  <c r="G38" i="8"/>
  <c r="H38" i="8"/>
  <c r="I38" i="8"/>
  <c r="J38" i="8"/>
  <c r="K38" i="8"/>
  <c r="L38" i="8"/>
  <c r="C38" i="8"/>
  <c r="D53" i="1"/>
  <c r="E53" i="1"/>
  <c r="F53" i="1"/>
  <c r="G53" i="1"/>
  <c r="H53" i="1"/>
  <c r="I53" i="1"/>
  <c r="J53" i="1"/>
  <c r="K53" i="1"/>
  <c r="L53" i="1"/>
  <c r="C53" i="1"/>
  <c r="D52" i="7"/>
  <c r="E52" i="7"/>
  <c r="F52" i="7"/>
  <c r="G52" i="7"/>
  <c r="H52" i="7"/>
  <c r="I52" i="7"/>
  <c r="J52" i="7"/>
  <c r="K52" i="7"/>
  <c r="L52" i="7"/>
  <c r="C52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29" i="7"/>
  <c r="D27" i="6"/>
  <c r="E27" i="6"/>
  <c r="F27" i="6"/>
  <c r="G27" i="6"/>
  <c r="H27" i="6"/>
  <c r="I27" i="6"/>
  <c r="J27" i="6"/>
  <c r="K27" i="6"/>
  <c r="L27" i="6"/>
  <c r="C27" i="6"/>
  <c r="C26" i="9"/>
  <c r="D26" i="9"/>
  <c r="E26" i="9"/>
  <c r="F26" i="9"/>
  <c r="G26" i="9"/>
  <c r="H26" i="9"/>
  <c r="I26" i="9"/>
  <c r="J26" i="9"/>
  <c r="K26" i="9"/>
  <c r="L26" i="9"/>
  <c r="M31" i="2"/>
  <c r="M30" i="2"/>
  <c r="M29" i="2"/>
  <c r="M28" i="2"/>
  <c r="M27" i="2"/>
</calcChain>
</file>

<file path=xl/sharedStrings.xml><?xml version="1.0" encoding="utf-8"?>
<sst xmlns="http://schemas.openxmlformats.org/spreadsheetml/2006/main" count="114" uniqueCount="67">
  <si>
    <t>Visa Type</t>
  </si>
  <si>
    <t>CW1</t>
  </si>
  <si>
    <t>H-1B</t>
  </si>
  <si>
    <t>H-2B</t>
  </si>
  <si>
    <t>N/A</t>
  </si>
  <si>
    <t>EAD</t>
  </si>
  <si>
    <t>PERM EB1</t>
  </si>
  <si>
    <t>PERM EB2</t>
  </si>
  <si>
    <t>PERM EB3</t>
  </si>
  <si>
    <t>E-3</t>
  </si>
  <si>
    <t>Construction and Extraction</t>
  </si>
  <si>
    <t>Installation, Maintenance, and Repair</t>
  </si>
  <si>
    <t>Building and Grounds Cleaning and Maintenance</t>
  </si>
  <si>
    <t>Food Preparation and Serving Related</t>
  </si>
  <si>
    <t>Personal Care and Service</t>
  </si>
  <si>
    <t>Business and Financial Operations</t>
  </si>
  <si>
    <t>Sales and Related</t>
  </si>
  <si>
    <t>Office and Administrative Support</t>
  </si>
  <si>
    <t>Architecture and Engineering</t>
  </si>
  <si>
    <t>Management</t>
  </si>
  <si>
    <t>Transportation and Material Moving</t>
  </si>
  <si>
    <t>Legal</t>
  </si>
  <si>
    <t>Healthcare Practitioners and Technical</t>
  </si>
  <si>
    <t>Education, Training, and Library</t>
  </si>
  <si>
    <t>Production</t>
  </si>
  <si>
    <t>Arts, Design, Entertainment, Sports, and Media</t>
  </si>
  <si>
    <t>Computer and Mathematical</t>
  </si>
  <si>
    <t>Farming, Fishing, and Forestry</t>
  </si>
  <si>
    <t>Community and Social Services</t>
  </si>
  <si>
    <t>Healthcare Support</t>
  </si>
  <si>
    <t>Protective Service</t>
  </si>
  <si>
    <t>Life, Physical, and Social Science</t>
  </si>
  <si>
    <t>OTHER</t>
  </si>
  <si>
    <t>-</t>
  </si>
  <si>
    <t>H-2A</t>
  </si>
  <si>
    <t>Employers</t>
  </si>
  <si>
    <t>Applicants</t>
  </si>
  <si>
    <t>Public Assistance Report</t>
  </si>
  <si>
    <t>Court</t>
  </si>
  <si>
    <t>Probation Office</t>
  </si>
  <si>
    <t>NAP</t>
  </si>
  <si>
    <t>OVR</t>
  </si>
  <si>
    <t>WIA</t>
  </si>
  <si>
    <t xml:space="preserve">Military Specific </t>
  </si>
  <si>
    <t xml:space="preserve"> </t>
  </si>
  <si>
    <t>Referral</t>
  </si>
  <si>
    <t>Walk-In</t>
  </si>
  <si>
    <t>Self Referral</t>
  </si>
  <si>
    <t>Staff Referral</t>
  </si>
  <si>
    <t>System Referral</t>
  </si>
  <si>
    <t xml:space="preserve">Hired Applicants </t>
  </si>
  <si>
    <t>*As of December 19, 2022</t>
  </si>
  <si>
    <t>Number of Visas Per Year</t>
  </si>
  <si>
    <t>JVA Referrals</t>
  </si>
  <si>
    <t>Registered Employers and Applicants (Active)</t>
  </si>
  <si>
    <t>Annual Total</t>
  </si>
  <si>
    <t>Total Hired</t>
  </si>
  <si>
    <t>Total Served</t>
  </si>
  <si>
    <t>Total Registered</t>
  </si>
  <si>
    <t>Total JVAs</t>
  </si>
  <si>
    <t xml:space="preserve">Job Vacancy Announcements </t>
  </si>
  <si>
    <t>Total Visas</t>
  </si>
  <si>
    <t>Total Openings</t>
  </si>
  <si>
    <t>Total Referred</t>
  </si>
  <si>
    <t>*N/A</t>
  </si>
  <si>
    <t>*N/A is a selection made by employers on the marianaslabor.net website signifying that they do not intend to hire foreign-national workers. N/A could also mean U.S. citizens, CNMI citizens, or green card holders.</t>
  </si>
  <si>
    <t>Job Openings (2012 to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</si>
</sst>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8" fillId="0" borderId="5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9" fillId="6" borderId="1" xfId="1" applyNumberFormat="1" applyFont="1" applyFill="1" applyBorder="1" applyAlignment="1">
      <alignment horizontal="center" vertical="center"/>
    </xf>
    <xf numFmtId="164" fontId="9" fillId="6" borderId="1" xfId="1" applyNumberFormat="1" applyFont="1" applyFill="1" applyBorder="1" applyAlignment="1">
      <alignment horizontal="center" vertical="center" wrapText="1"/>
    </xf>
    <xf numFmtId="164" fontId="9" fillId="6" borderId="5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9" fillId="6" borderId="1" xfId="1" applyNumberFormat="1" applyFont="1" applyFill="1" applyBorder="1" applyAlignment="1">
      <alignment horizontal="center" wrapText="1"/>
    </xf>
    <xf numFmtId="164" fontId="9" fillId="2" borderId="1" xfId="1" applyNumberFormat="1" applyFont="1" applyFill="1" applyBorder="1" applyAlignment="1">
      <alignment horizont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2" borderId="5" xfId="1" applyNumberFormat="1" applyFont="1" applyFill="1" applyBorder="1" applyAlignment="1">
      <alignment horizontal="center" vertical="center" wrapText="1"/>
    </xf>
    <xf numFmtId="164" fontId="0" fillId="5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12" fillId="0" borderId="1" xfId="1" applyNumberFormat="1" applyFont="1" applyBorder="1" applyAlignment="1">
      <alignment horizontal="center" vertical="center" wrapText="1"/>
    </xf>
    <xf numFmtId="164" fontId="12" fillId="0" borderId="5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No. of Job Vacancy Announcements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'1. Job Vacancy Announcements'!$B$30</c:f>
              <c:strCache>
                <c:ptCount val="1"/>
                <c:pt idx="0">
                  <c:v>Construction and Extraction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Announcements'!$C$30:$L$30</c:f>
              <c:numCache>
                <c:formatCode>#,##0;[Red]#,##0</c:formatCode>
                <c:ptCount val="10"/>
                <c:pt idx="0">
                  <c:v>24</c:v>
                </c:pt>
                <c:pt idx="1">
                  <c:v>118</c:v>
                </c:pt>
                <c:pt idx="2">
                  <c:v>253</c:v>
                </c:pt>
                <c:pt idx="3">
                  <c:v>598</c:v>
                </c:pt>
                <c:pt idx="4">
                  <c:v>849</c:v>
                </c:pt>
                <c:pt idx="5">
                  <c:v>915</c:v>
                </c:pt>
                <c:pt idx="6">
                  <c:v>546</c:v>
                </c:pt>
                <c:pt idx="7">
                  <c:v>337</c:v>
                </c:pt>
                <c:pt idx="8">
                  <c:v>319</c:v>
                </c:pt>
                <c:pt idx="9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ser>
          <c:idx val="1"/>
          <c:order val="1"/>
          <c:tx>
            <c:strRef>
              <c:f>'1. Job Vacancy Announcements'!$B$31</c:f>
              <c:strCache>
                <c:ptCount val="1"/>
                <c:pt idx="0">
                  <c:v>Installation, Maintenance, and Repair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Announcements'!$C$31:$L$31</c:f>
              <c:numCache>
                <c:formatCode>#,##0;[Red]#,##0</c:formatCode>
                <c:ptCount val="10"/>
                <c:pt idx="0">
                  <c:v>43</c:v>
                </c:pt>
                <c:pt idx="1">
                  <c:v>113</c:v>
                </c:pt>
                <c:pt idx="2">
                  <c:v>348</c:v>
                </c:pt>
                <c:pt idx="3">
                  <c:v>631</c:v>
                </c:pt>
                <c:pt idx="4">
                  <c:v>740</c:v>
                </c:pt>
                <c:pt idx="5">
                  <c:v>887</c:v>
                </c:pt>
                <c:pt idx="6">
                  <c:v>1467</c:v>
                </c:pt>
                <c:pt idx="7">
                  <c:v>1769</c:v>
                </c:pt>
                <c:pt idx="8">
                  <c:v>980</c:v>
                </c:pt>
                <c:pt idx="9">
                  <c:v>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1-4D7E-A60C-70251DA0EF35}"/>
            </c:ext>
          </c:extLst>
        </c:ser>
        <c:ser>
          <c:idx val="2"/>
          <c:order val="2"/>
          <c:tx>
            <c:strRef>
              <c:f>'1. Job Vacancy Announcements'!$B$32</c:f>
              <c:strCache>
                <c:ptCount val="1"/>
                <c:pt idx="0">
                  <c:v>Building and Grounds Cleaning and Maintenance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Announcements'!$C$32:$L$32</c:f>
              <c:numCache>
                <c:formatCode>#,##0;[Red]#,##0</c:formatCode>
                <c:ptCount val="10"/>
                <c:pt idx="0">
                  <c:v>51</c:v>
                </c:pt>
                <c:pt idx="1">
                  <c:v>152</c:v>
                </c:pt>
                <c:pt idx="2">
                  <c:v>304</c:v>
                </c:pt>
                <c:pt idx="3">
                  <c:v>528</c:v>
                </c:pt>
                <c:pt idx="4">
                  <c:v>428</c:v>
                </c:pt>
                <c:pt idx="5">
                  <c:v>559</c:v>
                </c:pt>
                <c:pt idx="6">
                  <c:v>737</c:v>
                </c:pt>
                <c:pt idx="7">
                  <c:v>1093</c:v>
                </c:pt>
                <c:pt idx="8">
                  <c:v>530</c:v>
                </c:pt>
                <c:pt idx="9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11-4D7E-A60C-70251DA0EF35}"/>
            </c:ext>
          </c:extLst>
        </c:ser>
        <c:ser>
          <c:idx val="3"/>
          <c:order val="3"/>
          <c:tx>
            <c:strRef>
              <c:f>'1. Job Vacancy Announcements'!$B$33</c:f>
              <c:strCache>
                <c:ptCount val="1"/>
                <c:pt idx="0">
                  <c:v>Food Preparation and Serving Related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Announcements'!$C$33:$L$33</c:f>
              <c:numCache>
                <c:formatCode>#,##0;[Red]#,##0</c:formatCode>
                <c:ptCount val="10"/>
                <c:pt idx="0">
                  <c:v>62</c:v>
                </c:pt>
                <c:pt idx="1">
                  <c:v>230</c:v>
                </c:pt>
                <c:pt idx="2">
                  <c:v>436</c:v>
                </c:pt>
                <c:pt idx="3">
                  <c:v>702</c:v>
                </c:pt>
                <c:pt idx="4">
                  <c:v>857</c:v>
                </c:pt>
                <c:pt idx="5">
                  <c:v>936</c:v>
                </c:pt>
                <c:pt idx="6">
                  <c:v>1114</c:v>
                </c:pt>
                <c:pt idx="7">
                  <c:v>1403</c:v>
                </c:pt>
                <c:pt idx="8">
                  <c:v>709</c:v>
                </c:pt>
                <c:pt idx="9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11-4D7E-A60C-70251DA0EF35}"/>
            </c:ext>
          </c:extLst>
        </c:ser>
        <c:ser>
          <c:idx val="4"/>
          <c:order val="4"/>
          <c:tx>
            <c:strRef>
              <c:f>'1. Job Vacancy Announcements'!$B$34</c:f>
              <c:strCache>
                <c:ptCount val="1"/>
                <c:pt idx="0">
                  <c:v>Personal Care and Service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Announcements'!$C$34:$L$34</c:f>
              <c:numCache>
                <c:formatCode>#,##0;[Red]#,##0</c:formatCode>
                <c:ptCount val="10"/>
                <c:pt idx="0">
                  <c:v>60</c:v>
                </c:pt>
                <c:pt idx="1">
                  <c:v>112</c:v>
                </c:pt>
                <c:pt idx="2">
                  <c:v>229</c:v>
                </c:pt>
                <c:pt idx="3">
                  <c:v>352</c:v>
                </c:pt>
                <c:pt idx="4">
                  <c:v>558</c:v>
                </c:pt>
                <c:pt idx="5">
                  <c:v>416</c:v>
                </c:pt>
                <c:pt idx="6">
                  <c:v>646</c:v>
                </c:pt>
                <c:pt idx="7">
                  <c:v>1024</c:v>
                </c:pt>
                <c:pt idx="8">
                  <c:v>508</c:v>
                </c:pt>
                <c:pt idx="9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11-4D7E-A60C-70251DA0EF35}"/>
            </c:ext>
          </c:extLst>
        </c:ser>
        <c:ser>
          <c:idx val="5"/>
          <c:order val="5"/>
          <c:tx>
            <c:strRef>
              <c:f>'1. Job Vacancy Announcements'!$B$35</c:f>
              <c:strCache>
                <c:ptCount val="1"/>
                <c:pt idx="0">
                  <c:v>Business and Financial Operations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Announcements'!$C$35:$L$35</c:f>
              <c:numCache>
                <c:formatCode>#,##0;[Red]#,##0</c:formatCode>
                <c:ptCount val="10"/>
                <c:pt idx="0">
                  <c:v>41</c:v>
                </c:pt>
                <c:pt idx="1">
                  <c:v>188</c:v>
                </c:pt>
                <c:pt idx="2">
                  <c:v>417</c:v>
                </c:pt>
                <c:pt idx="3">
                  <c:v>601</c:v>
                </c:pt>
                <c:pt idx="4">
                  <c:v>549</c:v>
                </c:pt>
                <c:pt idx="5">
                  <c:v>633</c:v>
                </c:pt>
                <c:pt idx="6">
                  <c:v>701</c:v>
                </c:pt>
                <c:pt idx="7">
                  <c:v>900</c:v>
                </c:pt>
                <c:pt idx="8">
                  <c:v>497</c:v>
                </c:pt>
                <c:pt idx="9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11-4D7E-A60C-70251DA0EF35}"/>
            </c:ext>
          </c:extLst>
        </c:ser>
        <c:ser>
          <c:idx val="6"/>
          <c:order val="6"/>
          <c:tx>
            <c:strRef>
              <c:f>'1. Job Vacancy Announcements'!$B$36</c:f>
              <c:strCache>
                <c:ptCount val="1"/>
                <c:pt idx="0">
                  <c:v>Sales and Related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Announcements'!$C$36:$L$36</c:f>
              <c:numCache>
                <c:formatCode>#,##0;[Red]#,##0</c:formatCode>
                <c:ptCount val="10"/>
                <c:pt idx="0">
                  <c:v>75</c:v>
                </c:pt>
                <c:pt idx="1">
                  <c:v>142</c:v>
                </c:pt>
                <c:pt idx="2">
                  <c:v>249</c:v>
                </c:pt>
                <c:pt idx="3">
                  <c:v>489</c:v>
                </c:pt>
                <c:pt idx="4">
                  <c:v>481</c:v>
                </c:pt>
                <c:pt idx="5">
                  <c:v>609</c:v>
                </c:pt>
                <c:pt idx="6">
                  <c:v>684</c:v>
                </c:pt>
                <c:pt idx="7">
                  <c:v>1050</c:v>
                </c:pt>
                <c:pt idx="8">
                  <c:v>463</c:v>
                </c:pt>
                <c:pt idx="9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11-4D7E-A60C-70251DA0EF35}"/>
            </c:ext>
          </c:extLst>
        </c:ser>
        <c:ser>
          <c:idx val="7"/>
          <c:order val="7"/>
          <c:tx>
            <c:strRef>
              <c:f>'1. Job Vacancy Announcements'!$B$37</c:f>
              <c:strCache>
                <c:ptCount val="1"/>
                <c:pt idx="0">
                  <c:v>Office and Administrative Support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Announcements'!$C$37:$L$37</c:f>
              <c:numCache>
                <c:formatCode>#,##0;[Red]#,##0</c:formatCode>
                <c:ptCount val="10"/>
                <c:pt idx="0">
                  <c:v>50</c:v>
                </c:pt>
                <c:pt idx="1">
                  <c:v>82</c:v>
                </c:pt>
                <c:pt idx="2">
                  <c:v>128</c:v>
                </c:pt>
                <c:pt idx="3">
                  <c:v>231</c:v>
                </c:pt>
                <c:pt idx="4">
                  <c:v>304</c:v>
                </c:pt>
                <c:pt idx="5">
                  <c:v>492</c:v>
                </c:pt>
                <c:pt idx="6">
                  <c:v>637</c:v>
                </c:pt>
                <c:pt idx="7">
                  <c:v>684</c:v>
                </c:pt>
                <c:pt idx="8">
                  <c:v>310</c:v>
                </c:pt>
                <c:pt idx="9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11-4D7E-A60C-70251DA0EF35}"/>
            </c:ext>
          </c:extLst>
        </c:ser>
        <c:ser>
          <c:idx val="8"/>
          <c:order val="8"/>
          <c:tx>
            <c:strRef>
              <c:f>'1. Job Vacancy Announcements'!$B$38</c:f>
              <c:strCache>
                <c:ptCount val="1"/>
                <c:pt idx="0">
                  <c:v>Architecture and Engineering</c:v>
                </c:pt>
              </c:strCache>
            </c:strRef>
          </c:tx>
          <c:spPr>
            <a:ln w="22225" cap="rnd" cmpd="sng" algn="ctr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Announcements'!$C$38:$L$38</c:f>
              <c:numCache>
                <c:formatCode>#,##0;[Red]#,##0</c:formatCode>
                <c:ptCount val="10"/>
                <c:pt idx="0">
                  <c:v>15</c:v>
                </c:pt>
                <c:pt idx="1">
                  <c:v>20</c:v>
                </c:pt>
                <c:pt idx="2">
                  <c:v>68</c:v>
                </c:pt>
                <c:pt idx="3">
                  <c:v>158</c:v>
                </c:pt>
                <c:pt idx="4">
                  <c:v>178</c:v>
                </c:pt>
                <c:pt idx="5">
                  <c:v>202</c:v>
                </c:pt>
                <c:pt idx="6">
                  <c:v>242</c:v>
                </c:pt>
                <c:pt idx="7">
                  <c:v>191</c:v>
                </c:pt>
                <c:pt idx="8">
                  <c:v>102</c:v>
                </c:pt>
                <c:pt idx="9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C11-4D7E-A60C-70251DA0EF35}"/>
            </c:ext>
          </c:extLst>
        </c:ser>
        <c:ser>
          <c:idx val="9"/>
          <c:order val="9"/>
          <c:tx>
            <c:strRef>
              <c:f>'1. Job Vacancy Announcements'!$B$39</c:f>
              <c:strCache>
                <c:ptCount val="1"/>
                <c:pt idx="0">
                  <c:v>Management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Announcements'!$C$39:$L$39</c:f>
              <c:numCache>
                <c:formatCode>#,##0;[Red]#,##0</c:formatCode>
                <c:ptCount val="10"/>
                <c:pt idx="0">
                  <c:v>45</c:v>
                </c:pt>
                <c:pt idx="1">
                  <c:v>185</c:v>
                </c:pt>
                <c:pt idx="2">
                  <c:v>304</c:v>
                </c:pt>
                <c:pt idx="3">
                  <c:v>518</c:v>
                </c:pt>
                <c:pt idx="4">
                  <c:v>857</c:v>
                </c:pt>
                <c:pt idx="5">
                  <c:v>1057</c:v>
                </c:pt>
                <c:pt idx="6">
                  <c:v>1292</c:v>
                </c:pt>
                <c:pt idx="7">
                  <c:v>1339</c:v>
                </c:pt>
                <c:pt idx="8">
                  <c:v>451</c:v>
                </c:pt>
                <c:pt idx="9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11-4D7E-A60C-70251DA0EF35}"/>
            </c:ext>
          </c:extLst>
        </c:ser>
        <c:ser>
          <c:idx val="10"/>
          <c:order val="10"/>
          <c:tx>
            <c:strRef>
              <c:f>'1. Job Vacancy Announcements'!$B$40</c:f>
              <c:strCache>
                <c:ptCount val="1"/>
                <c:pt idx="0">
                  <c:v>Transportation and Material Moving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Announcements'!$C$40:$L$40</c:f>
              <c:numCache>
                <c:formatCode>#,##0;[Red]#,##0</c:formatCode>
                <c:ptCount val="10"/>
                <c:pt idx="0">
                  <c:v>11</c:v>
                </c:pt>
                <c:pt idx="1">
                  <c:v>10</c:v>
                </c:pt>
                <c:pt idx="2">
                  <c:v>94</c:v>
                </c:pt>
                <c:pt idx="3">
                  <c:v>174</c:v>
                </c:pt>
                <c:pt idx="4">
                  <c:v>202</c:v>
                </c:pt>
                <c:pt idx="5">
                  <c:v>239</c:v>
                </c:pt>
                <c:pt idx="6">
                  <c:v>231</c:v>
                </c:pt>
                <c:pt idx="7">
                  <c:v>367</c:v>
                </c:pt>
                <c:pt idx="8">
                  <c:v>148</c:v>
                </c:pt>
                <c:pt idx="9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C11-4D7E-A60C-70251DA0EF35}"/>
            </c:ext>
          </c:extLst>
        </c:ser>
        <c:ser>
          <c:idx val="11"/>
          <c:order val="11"/>
          <c:tx>
            <c:strRef>
              <c:f>'1. Job Vacancy Announcements'!$B$41</c:f>
              <c:strCache>
                <c:ptCount val="1"/>
                <c:pt idx="0">
                  <c:v>Legal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Announcements'!$C$41:$L$41</c:f>
              <c:numCache>
                <c:formatCode>#,##0;[Red]#,##0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11</c:v>
                </c:pt>
                <c:pt idx="4">
                  <c:v>18</c:v>
                </c:pt>
                <c:pt idx="5">
                  <c:v>24</c:v>
                </c:pt>
                <c:pt idx="6">
                  <c:v>33</c:v>
                </c:pt>
                <c:pt idx="7">
                  <c:v>39</c:v>
                </c:pt>
                <c:pt idx="8">
                  <c:v>16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C11-4D7E-A60C-70251DA0EF35}"/>
            </c:ext>
          </c:extLst>
        </c:ser>
        <c:ser>
          <c:idx val="12"/>
          <c:order val="12"/>
          <c:tx>
            <c:strRef>
              <c:f>'1. Job Vacancy Announcements'!$B$42</c:f>
              <c:strCache>
                <c:ptCount val="1"/>
                <c:pt idx="0">
                  <c:v>Healthcare Practitioners and Technical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Announcements'!$C$42:$L$42</c:f>
              <c:numCache>
                <c:formatCode>#,##0;[Red]#,##0</c:formatCode>
                <c:ptCount val="10"/>
                <c:pt idx="0">
                  <c:v>8</c:v>
                </c:pt>
                <c:pt idx="1">
                  <c:v>17</c:v>
                </c:pt>
                <c:pt idx="2">
                  <c:v>78</c:v>
                </c:pt>
                <c:pt idx="3">
                  <c:v>121</c:v>
                </c:pt>
                <c:pt idx="4">
                  <c:v>95</c:v>
                </c:pt>
                <c:pt idx="5">
                  <c:v>145</c:v>
                </c:pt>
                <c:pt idx="6">
                  <c:v>184</c:v>
                </c:pt>
                <c:pt idx="7">
                  <c:v>215</c:v>
                </c:pt>
                <c:pt idx="8">
                  <c:v>2014</c:v>
                </c:pt>
                <c:pt idx="9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C11-4D7E-A60C-70251DA0EF35}"/>
            </c:ext>
          </c:extLst>
        </c:ser>
        <c:ser>
          <c:idx val="13"/>
          <c:order val="13"/>
          <c:tx>
            <c:strRef>
              <c:f>'1. Job Vacancy Announcements'!$B$43</c:f>
              <c:strCache>
                <c:ptCount val="1"/>
                <c:pt idx="0">
                  <c:v>Education, Training, and Library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Announcements'!$C$43:$L$43</c:f>
              <c:numCache>
                <c:formatCode>#,##0;[Red]#,##0</c:formatCode>
                <c:ptCount val="10"/>
                <c:pt idx="0">
                  <c:v>3</c:v>
                </c:pt>
                <c:pt idx="1">
                  <c:v>10</c:v>
                </c:pt>
                <c:pt idx="2">
                  <c:v>59</c:v>
                </c:pt>
                <c:pt idx="3">
                  <c:v>50</c:v>
                </c:pt>
                <c:pt idx="4">
                  <c:v>82</c:v>
                </c:pt>
                <c:pt idx="5">
                  <c:v>112</c:v>
                </c:pt>
                <c:pt idx="6">
                  <c:v>135</c:v>
                </c:pt>
                <c:pt idx="7">
                  <c:v>141</c:v>
                </c:pt>
                <c:pt idx="8">
                  <c:v>58</c:v>
                </c:pt>
                <c:pt idx="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0C11-4D7E-A60C-70251DA0EF35}"/>
            </c:ext>
          </c:extLst>
        </c:ser>
        <c:ser>
          <c:idx val="14"/>
          <c:order val="14"/>
          <c:tx>
            <c:strRef>
              <c:f>'1. Job Vacancy Announcements'!$B$44</c:f>
              <c:strCache>
                <c:ptCount val="1"/>
                <c:pt idx="0">
                  <c:v>Production</c:v>
                </c:pt>
              </c:strCache>
            </c:strRef>
          </c:tx>
          <c:spPr>
            <a:ln w="22225" cap="rnd" cmpd="sng" algn="ctr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Announcements'!$C$44:$L$44</c:f>
              <c:numCache>
                <c:formatCode>#,##0;[Red]#,##0</c:formatCode>
                <c:ptCount val="10"/>
                <c:pt idx="0">
                  <c:v>12</c:v>
                </c:pt>
                <c:pt idx="1">
                  <c:v>14</c:v>
                </c:pt>
                <c:pt idx="2">
                  <c:v>56</c:v>
                </c:pt>
                <c:pt idx="3">
                  <c:v>48</c:v>
                </c:pt>
                <c:pt idx="4">
                  <c:v>91</c:v>
                </c:pt>
                <c:pt idx="5">
                  <c:v>202</c:v>
                </c:pt>
                <c:pt idx="6">
                  <c:v>468</c:v>
                </c:pt>
                <c:pt idx="7">
                  <c:v>463</c:v>
                </c:pt>
                <c:pt idx="8">
                  <c:v>156</c:v>
                </c:pt>
                <c:pt idx="9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C11-4D7E-A60C-70251DA0EF35}"/>
            </c:ext>
          </c:extLst>
        </c:ser>
        <c:ser>
          <c:idx val="15"/>
          <c:order val="15"/>
          <c:tx>
            <c:strRef>
              <c:f>'1. Job Vacancy Announcements'!$B$45</c:f>
              <c:strCache>
                <c:ptCount val="1"/>
                <c:pt idx="0">
                  <c:v>Arts, Design, Entertainment, Sports, and Media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Announcements'!$C$45:$L$45</c:f>
              <c:numCache>
                <c:formatCode>#,##0;[Red]#,##0</c:formatCode>
                <c:ptCount val="10"/>
                <c:pt idx="0">
                  <c:v>25</c:v>
                </c:pt>
                <c:pt idx="1">
                  <c:v>32</c:v>
                </c:pt>
                <c:pt idx="2">
                  <c:v>80</c:v>
                </c:pt>
                <c:pt idx="3">
                  <c:v>157</c:v>
                </c:pt>
                <c:pt idx="4">
                  <c:v>236</c:v>
                </c:pt>
                <c:pt idx="5">
                  <c:v>268</c:v>
                </c:pt>
                <c:pt idx="6">
                  <c:v>272</c:v>
                </c:pt>
                <c:pt idx="7">
                  <c:v>332</c:v>
                </c:pt>
                <c:pt idx="8">
                  <c:v>113</c:v>
                </c:pt>
                <c:pt idx="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C11-4D7E-A60C-70251DA0EF35}"/>
            </c:ext>
          </c:extLst>
        </c:ser>
        <c:ser>
          <c:idx val="16"/>
          <c:order val="16"/>
          <c:tx>
            <c:strRef>
              <c:f>'1. Job Vacancy Announcements'!$B$46</c:f>
              <c:strCache>
                <c:ptCount val="1"/>
                <c:pt idx="0">
                  <c:v>Computer and Mathematical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Announcements'!$C$46:$L$46</c:f>
              <c:numCache>
                <c:formatCode>#,##0;[Red]#,##0</c:formatCode>
                <c:ptCount val="10"/>
                <c:pt idx="0">
                  <c:v>6</c:v>
                </c:pt>
                <c:pt idx="1">
                  <c:v>18</c:v>
                </c:pt>
                <c:pt idx="2">
                  <c:v>40</c:v>
                </c:pt>
                <c:pt idx="3">
                  <c:v>105</c:v>
                </c:pt>
                <c:pt idx="4">
                  <c:v>153</c:v>
                </c:pt>
                <c:pt idx="5">
                  <c:v>219</c:v>
                </c:pt>
                <c:pt idx="6">
                  <c:v>186</c:v>
                </c:pt>
                <c:pt idx="7">
                  <c:v>208</c:v>
                </c:pt>
                <c:pt idx="8">
                  <c:v>75</c:v>
                </c:pt>
                <c:pt idx="9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C11-4D7E-A60C-70251DA0EF35}"/>
            </c:ext>
          </c:extLst>
        </c:ser>
        <c:ser>
          <c:idx val="17"/>
          <c:order val="17"/>
          <c:tx>
            <c:strRef>
              <c:f>'1. Job Vacancy Announcements'!$B$47</c:f>
              <c:strCache>
                <c:ptCount val="1"/>
                <c:pt idx="0">
                  <c:v>Farming, Fishing, and Forestry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Announcements'!$C$47:$L$47</c:f>
              <c:numCache>
                <c:formatCode>#,##0;[Red]#,##0</c:formatCode>
                <c:ptCount val="10"/>
                <c:pt idx="0">
                  <c:v>8</c:v>
                </c:pt>
                <c:pt idx="1">
                  <c:v>13</c:v>
                </c:pt>
                <c:pt idx="2">
                  <c:v>24</c:v>
                </c:pt>
                <c:pt idx="3">
                  <c:v>42</c:v>
                </c:pt>
                <c:pt idx="4">
                  <c:v>51</c:v>
                </c:pt>
                <c:pt idx="5">
                  <c:v>63</c:v>
                </c:pt>
                <c:pt idx="6">
                  <c:v>134</c:v>
                </c:pt>
                <c:pt idx="7">
                  <c:v>121</c:v>
                </c:pt>
                <c:pt idx="8">
                  <c:v>48</c:v>
                </c:pt>
                <c:pt idx="9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0C11-4D7E-A60C-70251DA0EF35}"/>
            </c:ext>
          </c:extLst>
        </c:ser>
        <c:ser>
          <c:idx val="18"/>
          <c:order val="18"/>
          <c:tx>
            <c:strRef>
              <c:f>'1. Job Vacancy Announcements'!$B$48</c:f>
              <c:strCache>
                <c:ptCount val="1"/>
                <c:pt idx="0">
                  <c:v>Community and Social Services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Announcements'!$C$48:$L$48</c:f>
              <c:numCache>
                <c:formatCode>#,##0;[Red]#,##0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11</c:v>
                </c:pt>
                <c:pt idx="3">
                  <c:v>4</c:v>
                </c:pt>
                <c:pt idx="4">
                  <c:v>13</c:v>
                </c:pt>
                <c:pt idx="5">
                  <c:v>27</c:v>
                </c:pt>
                <c:pt idx="6">
                  <c:v>20</c:v>
                </c:pt>
                <c:pt idx="7">
                  <c:v>24</c:v>
                </c:pt>
                <c:pt idx="8">
                  <c:v>15</c:v>
                </c:pt>
                <c:pt idx="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0C11-4D7E-A60C-70251DA0EF35}"/>
            </c:ext>
          </c:extLst>
        </c:ser>
        <c:ser>
          <c:idx val="19"/>
          <c:order val="19"/>
          <c:tx>
            <c:strRef>
              <c:f>'1. Job Vacancy Announcements'!$B$49</c:f>
              <c:strCache>
                <c:ptCount val="1"/>
                <c:pt idx="0">
                  <c:v>Healthcare Support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Announcements'!$C$49:$L$49</c:f>
              <c:numCache>
                <c:formatCode>#,##0;[Red]#,##0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29</c:v>
                </c:pt>
                <c:pt idx="3">
                  <c:v>57</c:v>
                </c:pt>
                <c:pt idx="4">
                  <c:v>59</c:v>
                </c:pt>
                <c:pt idx="5">
                  <c:v>59</c:v>
                </c:pt>
                <c:pt idx="6">
                  <c:v>115</c:v>
                </c:pt>
                <c:pt idx="7">
                  <c:v>100</c:v>
                </c:pt>
                <c:pt idx="8">
                  <c:v>59</c:v>
                </c:pt>
                <c:pt idx="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C11-4D7E-A60C-70251DA0EF35}"/>
            </c:ext>
          </c:extLst>
        </c:ser>
        <c:ser>
          <c:idx val="20"/>
          <c:order val="20"/>
          <c:tx>
            <c:strRef>
              <c:f>'1. Job Vacancy Announcements'!$B$50</c:f>
              <c:strCache>
                <c:ptCount val="1"/>
                <c:pt idx="0">
                  <c:v>Protective Service</c:v>
                </c:pt>
              </c:strCache>
            </c:strRef>
          </c:tx>
          <c:spPr>
            <a:ln w="22225" cap="rnd" cmpd="sng" algn="ctr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Announcements'!$C$50:$L$50</c:f>
              <c:numCache>
                <c:formatCode>#,##0;[Red]#,##0</c:formatCode>
                <c:ptCount val="10"/>
                <c:pt idx="0">
                  <c:v>3</c:v>
                </c:pt>
                <c:pt idx="1">
                  <c:v>20</c:v>
                </c:pt>
                <c:pt idx="2">
                  <c:v>28</c:v>
                </c:pt>
                <c:pt idx="3">
                  <c:v>45</c:v>
                </c:pt>
                <c:pt idx="4">
                  <c:v>87</c:v>
                </c:pt>
                <c:pt idx="5">
                  <c:v>86</c:v>
                </c:pt>
                <c:pt idx="6">
                  <c:v>69</c:v>
                </c:pt>
                <c:pt idx="7">
                  <c:v>93</c:v>
                </c:pt>
                <c:pt idx="8">
                  <c:v>41</c:v>
                </c:pt>
                <c:pt idx="9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0C11-4D7E-A60C-70251DA0EF35}"/>
            </c:ext>
          </c:extLst>
        </c:ser>
        <c:ser>
          <c:idx val="21"/>
          <c:order val="21"/>
          <c:tx>
            <c:strRef>
              <c:f>'1. Job Vacancy Announcements'!$B$51</c:f>
              <c:strCache>
                <c:ptCount val="1"/>
                <c:pt idx="0">
                  <c:v>Life, Physical, and Social Science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Announcements'!$C$51:$L$51</c:f>
              <c:numCache>
                <c:formatCode>#,##0;[Red]#,##0</c:formatCode>
                <c:ptCount val="10"/>
                <c:pt idx="0">
                  <c:v>2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  <c:pt idx="4">
                  <c:v>16</c:v>
                </c:pt>
                <c:pt idx="5">
                  <c:v>9</c:v>
                </c:pt>
                <c:pt idx="6">
                  <c:v>17</c:v>
                </c:pt>
                <c:pt idx="7">
                  <c:v>15</c:v>
                </c:pt>
                <c:pt idx="8">
                  <c:v>7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0C11-4D7E-A60C-70251DA0EF35}"/>
            </c:ext>
          </c:extLst>
        </c:ser>
        <c:ser>
          <c:idx val="22"/>
          <c:order val="22"/>
          <c:tx>
            <c:strRef>
              <c:f>'1. Job Vacancy Announcements'!$B$52</c:f>
              <c:strCache>
                <c:ptCount val="1"/>
                <c:pt idx="0">
                  <c:v>Military Specific 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 Job Vacancy Announcements'!$C$29:$L$29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'1. Job Vacancy Announcements'!$C$52:$L$52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hiLowLines>
          <c:spPr>
            <a:ln w="9525">
              <a:solidFill>
                <a:schemeClr val="dk1">
                  <a:lumMod val="35000"/>
                  <a:lumOff val="65000"/>
                </a:schemeClr>
              </a:solidFill>
            </a:ln>
            <a:effectLst/>
          </c:spPr>
        </c:hiLowLines>
        <c:smooth val="0"/>
        <c:axId val="156279120"/>
        <c:axId val="156270384"/>
      </c:lineChart>
      <c:catAx>
        <c:axId val="1562791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No. of Job Openings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'2. Job Openings'!$B$29</c:f>
              <c:strCache>
                <c:ptCount val="1"/>
                <c:pt idx="0">
                  <c:v>Construction and Extraction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Openings'!$C$29:$L$29</c:f>
              <c:numCache>
                <c:formatCode>#,##0;[Red]#,##0</c:formatCode>
                <c:ptCount val="10"/>
                <c:pt idx="0">
                  <c:v>50</c:v>
                </c:pt>
                <c:pt idx="1">
                  <c:v>976</c:v>
                </c:pt>
                <c:pt idx="2">
                  <c:v>1083</c:v>
                </c:pt>
                <c:pt idx="3">
                  <c:v>7709</c:v>
                </c:pt>
                <c:pt idx="4">
                  <c:v>17089</c:v>
                </c:pt>
                <c:pt idx="5">
                  <c:v>15364</c:v>
                </c:pt>
                <c:pt idx="6">
                  <c:v>11831</c:v>
                </c:pt>
                <c:pt idx="7">
                  <c:v>4549</c:v>
                </c:pt>
                <c:pt idx="8">
                  <c:v>6331</c:v>
                </c:pt>
                <c:pt idx="9">
                  <c:v>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D-4C84-86C6-7D98995AD1B1}"/>
            </c:ext>
          </c:extLst>
        </c:ser>
        <c:ser>
          <c:idx val="1"/>
          <c:order val="1"/>
          <c:tx>
            <c:strRef>
              <c:f>'2. Job Openings'!$B$30</c:f>
              <c:strCache>
                <c:ptCount val="1"/>
                <c:pt idx="0">
                  <c:v>Installation, Maintenance, and Repair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Openings'!$C$30:$L$30</c:f>
              <c:numCache>
                <c:formatCode>#,##0;[Red]#,##0</c:formatCode>
                <c:ptCount val="10"/>
                <c:pt idx="0">
                  <c:v>54</c:v>
                </c:pt>
                <c:pt idx="1">
                  <c:v>180</c:v>
                </c:pt>
                <c:pt idx="2">
                  <c:v>622</c:v>
                </c:pt>
                <c:pt idx="3">
                  <c:v>1583</c:v>
                </c:pt>
                <c:pt idx="4">
                  <c:v>3130</c:v>
                </c:pt>
                <c:pt idx="5">
                  <c:v>3767</c:v>
                </c:pt>
                <c:pt idx="6">
                  <c:v>5197</c:v>
                </c:pt>
                <c:pt idx="7">
                  <c:v>6454</c:v>
                </c:pt>
                <c:pt idx="8">
                  <c:v>3428</c:v>
                </c:pt>
                <c:pt idx="9">
                  <c:v>3340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D-4C84-86C6-7D98995AD1B1}"/>
            </c:ext>
          </c:extLst>
        </c:ser>
        <c:ser>
          <c:idx val="2"/>
          <c:order val="2"/>
          <c:tx>
            <c:strRef>
              <c:f>'2. Job Openings'!$B$31</c:f>
              <c:strCache>
                <c:ptCount val="1"/>
                <c:pt idx="0">
                  <c:v>Building and Grounds Cleaning and Maintenance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Openings'!$C$31:$L$31</c:f>
              <c:numCache>
                <c:formatCode>#,##0;[Red]#,##0</c:formatCode>
                <c:ptCount val="10"/>
                <c:pt idx="0">
                  <c:v>106</c:v>
                </c:pt>
                <c:pt idx="1">
                  <c:v>520</c:v>
                </c:pt>
                <c:pt idx="2">
                  <c:v>789</c:v>
                </c:pt>
                <c:pt idx="3">
                  <c:v>1074</c:v>
                </c:pt>
                <c:pt idx="4">
                  <c:v>1437</c:v>
                </c:pt>
                <c:pt idx="5">
                  <c:v>2059</c:v>
                </c:pt>
                <c:pt idx="6">
                  <c:v>286</c:v>
                </c:pt>
                <c:pt idx="7">
                  <c:v>4429</c:v>
                </c:pt>
                <c:pt idx="8">
                  <c:v>2268</c:v>
                </c:pt>
                <c:pt idx="9">
                  <c:v>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1D-4C84-86C6-7D98995AD1B1}"/>
            </c:ext>
          </c:extLst>
        </c:ser>
        <c:ser>
          <c:idx val="3"/>
          <c:order val="3"/>
          <c:tx>
            <c:strRef>
              <c:f>'2. Job Openings'!$B$32</c:f>
              <c:strCache>
                <c:ptCount val="1"/>
                <c:pt idx="0">
                  <c:v>Food Preparation and Serving Related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Openings'!$C$32:$L$32</c:f>
              <c:numCache>
                <c:formatCode>#,##0;[Red]#,##0</c:formatCode>
                <c:ptCount val="10"/>
                <c:pt idx="0">
                  <c:v>130</c:v>
                </c:pt>
                <c:pt idx="1">
                  <c:v>635</c:v>
                </c:pt>
                <c:pt idx="2">
                  <c:v>1126</c:v>
                </c:pt>
                <c:pt idx="3">
                  <c:v>1834</c:v>
                </c:pt>
                <c:pt idx="4">
                  <c:v>3470</c:v>
                </c:pt>
                <c:pt idx="5">
                  <c:v>3025</c:v>
                </c:pt>
                <c:pt idx="6">
                  <c:v>4124</c:v>
                </c:pt>
                <c:pt idx="7">
                  <c:v>3859</c:v>
                </c:pt>
                <c:pt idx="8">
                  <c:v>2018</c:v>
                </c:pt>
                <c:pt idx="9">
                  <c:v>1396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1D-4C84-86C6-7D98995AD1B1}"/>
            </c:ext>
          </c:extLst>
        </c:ser>
        <c:ser>
          <c:idx val="4"/>
          <c:order val="4"/>
          <c:tx>
            <c:strRef>
              <c:f>'2. Job Openings'!$B$33</c:f>
              <c:strCache>
                <c:ptCount val="1"/>
                <c:pt idx="0">
                  <c:v>Personal Care and Service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Openings'!$C$33:$L$33</c:f>
              <c:numCache>
                <c:formatCode>#,##0;[Red]#,##0</c:formatCode>
                <c:ptCount val="10"/>
                <c:pt idx="0">
                  <c:v>136</c:v>
                </c:pt>
                <c:pt idx="1">
                  <c:v>461</c:v>
                </c:pt>
                <c:pt idx="2">
                  <c:v>690</c:v>
                </c:pt>
                <c:pt idx="3">
                  <c:v>1023</c:v>
                </c:pt>
                <c:pt idx="4">
                  <c:v>2643</c:v>
                </c:pt>
                <c:pt idx="5">
                  <c:v>2177</c:v>
                </c:pt>
                <c:pt idx="6">
                  <c:v>3467</c:v>
                </c:pt>
                <c:pt idx="7">
                  <c:v>3231</c:v>
                </c:pt>
                <c:pt idx="8">
                  <c:v>1544</c:v>
                </c:pt>
                <c:pt idx="9">
                  <c:v>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1D-4C84-86C6-7D98995AD1B1}"/>
            </c:ext>
          </c:extLst>
        </c:ser>
        <c:ser>
          <c:idx val="5"/>
          <c:order val="5"/>
          <c:tx>
            <c:strRef>
              <c:f>'2. Job Openings'!$B$34</c:f>
              <c:strCache>
                <c:ptCount val="1"/>
                <c:pt idx="0">
                  <c:v>Business and Financial Operations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Openings'!$C$34:$L$34</c:f>
              <c:numCache>
                <c:formatCode>#,##0;[Red]#,##0</c:formatCode>
                <c:ptCount val="10"/>
                <c:pt idx="0">
                  <c:v>59</c:v>
                </c:pt>
                <c:pt idx="1">
                  <c:v>451</c:v>
                </c:pt>
                <c:pt idx="2">
                  <c:v>1211</c:v>
                </c:pt>
                <c:pt idx="3">
                  <c:v>947</c:v>
                </c:pt>
                <c:pt idx="4">
                  <c:v>873</c:v>
                </c:pt>
                <c:pt idx="5">
                  <c:v>1233</c:v>
                </c:pt>
                <c:pt idx="6">
                  <c:v>1120</c:v>
                </c:pt>
                <c:pt idx="7">
                  <c:v>1332</c:v>
                </c:pt>
                <c:pt idx="8">
                  <c:v>710</c:v>
                </c:pt>
                <c:pt idx="9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1D-4C84-86C6-7D98995AD1B1}"/>
            </c:ext>
          </c:extLst>
        </c:ser>
        <c:ser>
          <c:idx val="6"/>
          <c:order val="6"/>
          <c:tx>
            <c:strRef>
              <c:f>'2. Job Openings'!$B$35</c:f>
              <c:strCache>
                <c:ptCount val="1"/>
                <c:pt idx="0">
                  <c:v>Sales and Related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Openings'!$C$35:$L$35</c:f>
              <c:numCache>
                <c:formatCode>#,##0;[Red]#,##0</c:formatCode>
                <c:ptCount val="10"/>
                <c:pt idx="0">
                  <c:v>107</c:v>
                </c:pt>
                <c:pt idx="1">
                  <c:v>347</c:v>
                </c:pt>
                <c:pt idx="2">
                  <c:v>462</c:v>
                </c:pt>
                <c:pt idx="3">
                  <c:v>961</c:v>
                </c:pt>
                <c:pt idx="4">
                  <c:v>1026</c:v>
                </c:pt>
                <c:pt idx="5">
                  <c:v>1156</c:v>
                </c:pt>
                <c:pt idx="6">
                  <c:v>1506</c:v>
                </c:pt>
                <c:pt idx="7">
                  <c:v>2069</c:v>
                </c:pt>
                <c:pt idx="8">
                  <c:v>791</c:v>
                </c:pt>
                <c:pt idx="9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1D-4C84-86C6-7D98995AD1B1}"/>
            </c:ext>
          </c:extLst>
        </c:ser>
        <c:ser>
          <c:idx val="7"/>
          <c:order val="7"/>
          <c:tx>
            <c:strRef>
              <c:f>'2. Job Openings'!$B$36</c:f>
              <c:strCache>
                <c:ptCount val="1"/>
                <c:pt idx="0">
                  <c:v>Office and Administrative Support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Openings'!$C$36:$L$36</c:f>
              <c:numCache>
                <c:formatCode>#,##0;[Red]#,##0</c:formatCode>
                <c:ptCount val="10"/>
                <c:pt idx="0">
                  <c:v>59</c:v>
                </c:pt>
                <c:pt idx="1">
                  <c:v>117</c:v>
                </c:pt>
                <c:pt idx="2">
                  <c:v>150</c:v>
                </c:pt>
                <c:pt idx="3">
                  <c:v>389</c:v>
                </c:pt>
                <c:pt idx="4">
                  <c:v>790</c:v>
                </c:pt>
                <c:pt idx="5">
                  <c:v>1154</c:v>
                </c:pt>
                <c:pt idx="6">
                  <c:v>1581</c:v>
                </c:pt>
                <c:pt idx="7">
                  <c:v>1082</c:v>
                </c:pt>
                <c:pt idx="8">
                  <c:v>536</c:v>
                </c:pt>
                <c:pt idx="9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1D-4C84-86C6-7D98995AD1B1}"/>
            </c:ext>
          </c:extLst>
        </c:ser>
        <c:ser>
          <c:idx val="8"/>
          <c:order val="8"/>
          <c:tx>
            <c:strRef>
              <c:f>'2. Job Openings'!$B$37</c:f>
              <c:strCache>
                <c:ptCount val="1"/>
                <c:pt idx="0">
                  <c:v>Architecture and Engineering</c:v>
                </c:pt>
              </c:strCache>
            </c:strRef>
          </c:tx>
          <c:spPr>
            <a:ln w="22225" cap="rnd" cmpd="sng" algn="ctr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Openings'!$C$37:$L$37</c:f>
              <c:numCache>
                <c:formatCode>#,##0;[Red]#,##0</c:formatCode>
                <c:ptCount val="10"/>
                <c:pt idx="0">
                  <c:v>18</c:v>
                </c:pt>
                <c:pt idx="1">
                  <c:v>44</c:v>
                </c:pt>
                <c:pt idx="2">
                  <c:v>122</c:v>
                </c:pt>
                <c:pt idx="3">
                  <c:v>238</c:v>
                </c:pt>
                <c:pt idx="4">
                  <c:v>837</c:v>
                </c:pt>
                <c:pt idx="5">
                  <c:v>541</c:v>
                </c:pt>
                <c:pt idx="6">
                  <c:v>443</c:v>
                </c:pt>
                <c:pt idx="7">
                  <c:v>404</c:v>
                </c:pt>
                <c:pt idx="8">
                  <c:v>315</c:v>
                </c:pt>
                <c:pt idx="9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1D-4C84-86C6-7D98995AD1B1}"/>
            </c:ext>
          </c:extLst>
        </c:ser>
        <c:ser>
          <c:idx val="9"/>
          <c:order val="9"/>
          <c:tx>
            <c:strRef>
              <c:f>'2. Job Openings'!$B$38</c:f>
              <c:strCache>
                <c:ptCount val="1"/>
                <c:pt idx="0">
                  <c:v>Management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Openings'!$C$38:$L$38</c:f>
              <c:numCache>
                <c:formatCode>#,##0;[Red]#,##0</c:formatCode>
                <c:ptCount val="10"/>
                <c:pt idx="0">
                  <c:v>47</c:v>
                </c:pt>
                <c:pt idx="1">
                  <c:v>251</c:v>
                </c:pt>
                <c:pt idx="2">
                  <c:v>330</c:v>
                </c:pt>
                <c:pt idx="3">
                  <c:v>569</c:v>
                </c:pt>
                <c:pt idx="4">
                  <c:v>1491</c:v>
                </c:pt>
                <c:pt idx="5">
                  <c:v>1690</c:v>
                </c:pt>
                <c:pt idx="6">
                  <c:v>3864</c:v>
                </c:pt>
                <c:pt idx="7">
                  <c:v>1619</c:v>
                </c:pt>
                <c:pt idx="8">
                  <c:v>584</c:v>
                </c:pt>
                <c:pt idx="9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1D-4C84-86C6-7D98995AD1B1}"/>
            </c:ext>
          </c:extLst>
        </c:ser>
        <c:ser>
          <c:idx val="10"/>
          <c:order val="10"/>
          <c:tx>
            <c:strRef>
              <c:f>'2. Job Openings'!$B$39</c:f>
              <c:strCache>
                <c:ptCount val="1"/>
                <c:pt idx="0">
                  <c:v>Transportation and Material Moving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Openings'!$C$39:$L$39</c:f>
              <c:numCache>
                <c:formatCode>#,##0;[Red]#,##0</c:formatCode>
                <c:ptCount val="10"/>
                <c:pt idx="0">
                  <c:v>22</c:v>
                </c:pt>
                <c:pt idx="1">
                  <c:v>20</c:v>
                </c:pt>
                <c:pt idx="2">
                  <c:v>302</c:v>
                </c:pt>
                <c:pt idx="3">
                  <c:v>4506</c:v>
                </c:pt>
                <c:pt idx="4">
                  <c:v>646</c:v>
                </c:pt>
                <c:pt idx="5">
                  <c:v>701</c:v>
                </c:pt>
                <c:pt idx="6">
                  <c:v>822</c:v>
                </c:pt>
                <c:pt idx="7">
                  <c:v>1229</c:v>
                </c:pt>
                <c:pt idx="8">
                  <c:v>467</c:v>
                </c:pt>
                <c:pt idx="9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E1D-4C84-86C6-7D98995AD1B1}"/>
            </c:ext>
          </c:extLst>
        </c:ser>
        <c:ser>
          <c:idx val="11"/>
          <c:order val="11"/>
          <c:tx>
            <c:strRef>
              <c:f>'2. Job Openings'!$B$40</c:f>
              <c:strCache>
                <c:ptCount val="1"/>
                <c:pt idx="0">
                  <c:v>Legal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Openings'!$C$40:$L$40</c:f>
              <c:numCache>
                <c:formatCode>#,##0;[Red]#,##0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12</c:v>
                </c:pt>
                <c:pt idx="4">
                  <c:v>23</c:v>
                </c:pt>
                <c:pt idx="5">
                  <c:v>32</c:v>
                </c:pt>
                <c:pt idx="6">
                  <c:v>44</c:v>
                </c:pt>
                <c:pt idx="7">
                  <c:v>43</c:v>
                </c:pt>
                <c:pt idx="8">
                  <c:v>20</c:v>
                </c:pt>
                <c:pt idx="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E1D-4C84-86C6-7D98995AD1B1}"/>
            </c:ext>
          </c:extLst>
        </c:ser>
        <c:ser>
          <c:idx val="12"/>
          <c:order val="12"/>
          <c:tx>
            <c:strRef>
              <c:f>'2. Job Openings'!$B$41</c:f>
              <c:strCache>
                <c:ptCount val="1"/>
                <c:pt idx="0">
                  <c:v>Healthcare Practitioners and Technical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Openings'!$C$41:$L$41</c:f>
              <c:numCache>
                <c:formatCode>#,##0;[Red]#,##0</c:formatCode>
                <c:ptCount val="10"/>
                <c:pt idx="0">
                  <c:v>23</c:v>
                </c:pt>
                <c:pt idx="1">
                  <c:v>34</c:v>
                </c:pt>
                <c:pt idx="2">
                  <c:v>209</c:v>
                </c:pt>
                <c:pt idx="3">
                  <c:v>259</c:v>
                </c:pt>
                <c:pt idx="4">
                  <c:v>204</c:v>
                </c:pt>
                <c:pt idx="5">
                  <c:v>580</c:v>
                </c:pt>
                <c:pt idx="6">
                  <c:v>880</c:v>
                </c:pt>
                <c:pt idx="7">
                  <c:v>574</c:v>
                </c:pt>
                <c:pt idx="8">
                  <c:v>750</c:v>
                </c:pt>
                <c:pt idx="9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E1D-4C84-86C6-7D98995AD1B1}"/>
            </c:ext>
          </c:extLst>
        </c:ser>
        <c:ser>
          <c:idx val="13"/>
          <c:order val="13"/>
          <c:tx>
            <c:strRef>
              <c:f>'2. Job Openings'!$B$42</c:f>
              <c:strCache>
                <c:ptCount val="1"/>
                <c:pt idx="0">
                  <c:v>Education, Training, and Library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Openings'!$C$42:$L$42</c:f>
              <c:numCache>
                <c:formatCode>#,##0;[Red]#,##0</c:formatCode>
                <c:ptCount val="10"/>
                <c:pt idx="0">
                  <c:v>3</c:v>
                </c:pt>
                <c:pt idx="1">
                  <c:v>15</c:v>
                </c:pt>
                <c:pt idx="2">
                  <c:v>91</c:v>
                </c:pt>
                <c:pt idx="3">
                  <c:v>88</c:v>
                </c:pt>
                <c:pt idx="4">
                  <c:v>165</c:v>
                </c:pt>
                <c:pt idx="5">
                  <c:v>332</c:v>
                </c:pt>
                <c:pt idx="6">
                  <c:v>244</c:v>
                </c:pt>
                <c:pt idx="7">
                  <c:v>273</c:v>
                </c:pt>
                <c:pt idx="8">
                  <c:v>89</c:v>
                </c:pt>
                <c:pt idx="9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E1D-4C84-86C6-7D98995AD1B1}"/>
            </c:ext>
          </c:extLst>
        </c:ser>
        <c:ser>
          <c:idx val="14"/>
          <c:order val="14"/>
          <c:tx>
            <c:strRef>
              <c:f>'2. Job Openings'!$B$43</c:f>
              <c:strCache>
                <c:ptCount val="1"/>
                <c:pt idx="0">
                  <c:v>Production</c:v>
                </c:pt>
              </c:strCache>
            </c:strRef>
          </c:tx>
          <c:spPr>
            <a:ln w="22225" cap="rnd" cmpd="sng" algn="ctr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Openings'!$C$43:$L$43</c:f>
              <c:numCache>
                <c:formatCode>#,##0;[Red]#,##0</c:formatCode>
                <c:ptCount val="10"/>
                <c:pt idx="0">
                  <c:v>16</c:v>
                </c:pt>
                <c:pt idx="1">
                  <c:v>42</c:v>
                </c:pt>
                <c:pt idx="2">
                  <c:v>105</c:v>
                </c:pt>
                <c:pt idx="3">
                  <c:v>131</c:v>
                </c:pt>
                <c:pt idx="4">
                  <c:v>769</c:v>
                </c:pt>
                <c:pt idx="5">
                  <c:v>482</c:v>
                </c:pt>
                <c:pt idx="6">
                  <c:v>1670</c:v>
                </c:pt>
                <c:pt idx="7">
                  <c:v>1302</c:v>
                </c:pt>
                <c:pt idx="8">
                  <c:v>429</c:v>
                </c:pt>
                <c:pt idx="9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E1D-4C84-86C6-7D98995AD1B1}"/>
            </c:ext>
          </c:extLst>
        </c:ser>
        <c:ser>
          <c:idx val="15"/>
          <c:order val="15"/>
          <c:tx>
            <c:strRef>
              <c:f>'2. Job Openings'!$B$44</c:f>
              <c:strCache>
                <c:ptCount val="1"/>
                <c:pt idx="0">
                  <c:v>Arts, Design, Entertainment, Sports, and Media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Openings'!$C$44:$L$44</c:f>
              <c:numCache>
                <c:formatCode>#,##0;[Red]#,##0</c:formatCode>
                <c:ptCount val="10"/>
                <c:pt idx="0">
                  <c:v>32</c:v>
                </c:pt>
                <c:pt idx="1">
                  <c:v>50</c:v>
                </c:pt>
                <c:pt idx="2">
                  <c:v>117</c:v>
                </c:pt>
                <c:pt idx="3">
                  <c:v>1263</c:v>
                </c:pt>
                <c:pt idx="4">
                  <c:v>2538</c:v>
                </c:pt>
                <c:pt idx="5">
                  <c:v>3979</c:v>
                </c:pt>
                <c:pt idx="6">
                  <c:v>461</c:v>
                </c:pt>
                <c:pt idx="7">
                  <c:v>528</c:v>
                </c:pt>
                <c:pt idx="8">
                  <c:v>190</c:v>
                </c:pt>
                <c:pt idx="9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E1D-4C84-86C6-7D98995AD1B1}"/>
            </c:ext>
          </c:extLst>
        </c:ser>
        <c:ser>
          <c:idx val="16"/>
          <c:order val="16"/>
          <c:tx>
            <c:strRef>
              <c:f>'2. Job Openings'!$B$45</c:f>
              <c:strCache>
                <c:ptCount val="1"/>
                <c:pt idx="0">
                  <c:v>Computer and Mathematical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Openings'!$C$45:$L$45</c:f>
              <c:numCache>
                <c:formatCode>#,##0;[Red]#,##0</c:formatCode>
                <c:ptCount val="10"/>
                <c:pt idx="0">
                  <c:v>7</c:v>
                </c:pt>
                <c:pt idx="1">
                  <c:v>21</c:v>
                </c:pt>
                <c:pt idx="2">
                  <c:v>43</c:v>
                </c:pt>
                <c:pt idx="3">
                  <c:v>131</c:v>
                </c:pt>
                <c:pt idx="4">
                  <c:v>392</c:v>
                </c:pt>
                <c:pt idx="5">
                  <c:v>336</c:v>
                </c:pt>
                <c:pt idx="6">
                  <c:v>275</c:v>
                </c:pt>
                <c:pt idx="7">
                  <c:v>293</c:v>
                </c:pt>
                <c:pt idx="8">
                  <c:v>88</c:v>
                </c:pt>
                <c:pt idx="9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E1D-4C84-86C6-7D98995AD1B1}"/>
            </c:ext>
          </c:extLst>
        </c:ser>
        <c:ser>
          <c:idx val="17"/>
          <c:order val="17"/>
          <c:tx>
            <c:strRef>
              <c:f>'2. Job Openings'!$B$46</c:f>
              <c:strCache>
                <c:ptCount val="1"/>
                <c:pt idx="0">
                  <c:v>Farming, Fishing, and Forestry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Openings'!$C$46:$L$46</c:f>
              <c:numCache>
                <c:formatCode>#,##0;[Red]#,##0</c:formatCode>
                <c:ptCount val="10"/>
                <c:pt idx="0">
                  <c:v>13</c:v>
                </c:pt>
                <c:pt idx="1">
                  <c:v>20</c:v>
                </c:pt>
                <c:pt idx="2">
                  <c:v>52</c:v>
                </c:pt>
                <c:pt idx="3">
                  <c:v>68</c:v>
                </c:pt>
                <c:pt idx="4">
                  <c:v>91</c:v>
                </c:pt>
                <c:pt idx="5">
                  <c:v>114</c:v>
                </c:pt>
                <c:pt idx="6">
                  <c:v>295</c:v>
                </c:pt>
                <c:pt idx="7">
                  <c:v>252</c:v>
                </c:pt>
                <c:pt idx="8">
                  <c:v>87</c:v>
                </c:pt>
                <c:pt idx="9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E1D-4C84-86C6-7D98995AD1B1}"/>
            </c:ext>
          </c:extLst>
        </c:ser>
        <c:ser>
          <c:idx val="18"/>
          <c:order val="18"/>
          <c:tx>
            <c:strRef>
              <c:f>'2. Job Openings'!$B$47</c:f>
              <c:strCache>
                <c:ptCount val="1"/>
                <c:pt idx="0">
                  <c:v>Community and Social Services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Openings'!$C$47:$L$47</c:f>
              <c:numCache>
                <c:formatCode>#,##0;[Red]#,##0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14</c:v>
                </c:pt>
                <c:pt idx="3">
                  <c:v>9</c:v>
                </c:pt>
                <c:pt idx="4">
                  <c:v>17</c:v>
                </c:pt>
                <c:pt idx="5">
                  <c:v>38</c:v>
                </c:pt>
                <c:pt idx="6">
                  <c:v>26</c:v>
                </c:pt>
                <c:pt idx="7">
                  <c:v>38</c:v>
                </c:pt>
                <c:pt idx="8">
                  <c:v>19</c:v>
                </c:pt>
                <c:pt idx="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E1D-4C84-86C6-7D98995AD1B1}"/>
            </c:ext>
          </c:extLst>
        </c:ser>
        <c:ser>
          <c:idx val="19"/>
          <c:order val="19"/>
          <c:tx>
            <c:strRef>
              <c:f>'2. Job Openings'!$B$48</c:f>
              <c:strCache>
                <c:ptCount val="1"/>
                <c:pt idx="0">
                  <c:v>Healthcare Support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Openings'!$C$48:$L$48</c:f>
              <c:numCache>
                <c:formatCode>#,##0;[Red]#,##0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53</c:v>
                </c:pt>
                <c:pt idx="3">
                  <c:v>84</c:v>
                </c:pt>
                <c:pt idx="4">
                  <c:v>132</c:v>
                </c:pt>
                <c:pt idx="5">
                  <c:v>198</c:v>
                </c:pt>
                <c:pt idx="6">
                  <c:v>316</c:v>
                </c:pt>
                <c:pt idx="7">
                  <c:v>202</c:v>
                </c:pt>
                <c:pt idx="8">
                  <c:v>163</c:v>
                </c:pt>
                <c:pt idx="9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E1D-4C84-86C6-7D98995AD1B1}"/>
            </c:ext>
          </c:extLst>
        </c:ser>
        <c:ser>
          <c:idx val="20"/>
          <c:order val="20"/>
          <c:tx>
            <c:strRef>
              <c:f>'2. Job Openings'!$B$49</c:f>
              <c:strCache>
                <c:ptCount val="1"/>
                <c:pt idx="0">
                  <c:v>Protective Service</c:v>
                </c:pt>
              </c:strCache>
            </c:strRef>
          </c:tx>
          <c:spPr>
            <a:ln w="22225" cap="rnd" cmpd="sng" algn="ctr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Openings'!$C$49:$L$49</c:f>
              <c:numCache>
                <c:formatCode>#,##0;[Red]#,##0</c:formatCode>
                <c:ptCount val="10"/>
                <c:pt idx="0">
                  <c:v>4</c:v>
                </c:pt>
                <c:pt idx="1">
                  <c:v>58</c:v>
                </c:pt>
                <c:pt idx="2">
                  <c:v>80</c:v>
                </c:pt>
                <c:pt idx="3">
                  <c:v>253</c:v>
                </c:pt>
                <c:pt idx="4">
                  <c:v>863</c:v>
                </c:pt>
                <c:pt idx="5">
                  <c:v>514</c:v>
                </c:pt>
                <c:pt idx="6">
                  <c:v>418</c:v>
                </c:pt>
                <c:pt idx="7">
                  <c:v>457</c:v>
                </c:pt>
                <c:pt idx="8">
                  <c:v>155</c:v>
                </c:pt>
                <c:pt idx="9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E1D-4C84-86C6-7D98995AD1B1}"/>
            </c:ext>
          </c:extLst>
        </c:ser>
        <c:ser>
          <c:idx val="21"/>
          <c:order val="21"/>
          <c:tx>
            <c:strRef>
              <c:f>'2. Job Openings'!$B$50</c:f>
              <c:strCache>
                <c:ptCount val="1"/>
                <c:pt idx="0">
                  <c:v>Life, Physical, and Social Science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Openings'!$C$50:$L$50</c:f>
              <c:numCache>
                <c:formatCode>#,##0;[Red]#,##0</c:formatCode>
                <c:ptCount val="10"/>
                <c:pt idx="0">
                  <c:v>2</c:v>
                </c:pt>
                <c:pt idx="1">
                  <c:v>21</c:v>
                </c:pt>
                <c:pt idx="2">
                  <c:v>14</c:v>
                </c:pt>
                <c:pt idx="3">
                  <c:v>28</c:v>
                </c:pt>
                <c:pt idx="4">
                  <c:v>28</c:v>
                </c:pt>
                <c:pt idx="5">
                  <c:v>12</c:v>
                </c:pt>
                <c:pt idx="6">
                  <c:v>32</c:v>
                </c:pt>
                <c:pt idx="7">
                  <c:v>27</c:v>
                </c:pt>
                <c:pt idx="8">
                  <c:v>9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E1D-4C84-86C6-7D98995AD1B1}"/>
            </c:ext>
          </c:extLst>
        </c:ser>
        <c:ser>
          <c:idx val="22"/>
          <c:order val="22"/>
          <c:tx>
            <c:strRef>
              <c:f>'2. Job Openings'!$B$51</c:f>
              <c:strCache>
                <c:ptCount val="1"/>
                <c:pt idx="0">
                  <c:v>Military Specific 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Job Openings'!$C$27:$L$28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'2. Job Openings'!$C$51:$L$51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E1D-4C84-86C6-7D98995AD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71410400"/>
        <c:axId val="71404992"/>
      </c:lineChart>
      <c:catAx>
        <c:axId val="7141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04992"/>
        <c:crosses val="autoZero"/>
        <c:auto val="1"/>
        <c:lblAlgn val="ctr"/>
        <c:lblOffset val="100"/>
        <c:noMultiLvlLbl val="0"/>
      </c:catAx>
      <c:valAx>
        <c:axId val="71404992"/>
        <c:scaling>
          <c:orientation val="minMax"/>
        </c:scaling>
        <c:delete val="0"/>
        <c:axPos val="l"/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1040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(</a:t>
            </a:r>
            <a:r>
              <a:rPr lang="en-US" u="sng"/>
              <a:t>based on Job Openings</a:t>
            </a:r>
            <a:r>
              <a:rPr lang="en-US"/>
              <a:t>)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'3. Visa Categories (JO)'!$B$27</c:f>
              <c:strCache>
                <c:ptCount val="1"/>
                <c:pt idx="0">
                  <c:v>CW1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'3. Visa Categories (JO)'!$C$26:$L$26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 Visa Categories (JO)'!$C$27:$L$27</c:f>
              <c:numCache>
                <c:formatCode>#,##0;[Red]#,##0</c:formatCode>
                <c:ptCount val="10"/>
                <c:pt idx="0">
                  <c:v>569</c:v>
                </c:pt>
                <c:pt idx="1">
                  <c:v>2311</c:v>
                </c:pt>
                <c:pt idx="2">
                  <c:v>5017</c:v>
                </c:pt>
                <c:pt idx="3">
                  <c:v>13385</c:v>
                </c:pt>
                <c:pt idx="4">
                  <c:v>20585</c:v>
                </c:pt>
                <c:pt idx="5">
                  <c:v>21518</c:v>
                </c:pt>
                <c:pt idx="6">
                  <c:v>30678</c:v>
                </c:pt>
                <c:pt idx="7">
                  <c:v>29992</c:v>
                </c:pt>
                <c:pt idx="8">
                  <c:v>17163</c:v>
                </c:pt>
                <c:pt idx="9">
                  <c:v>11805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DC-4E6F-96CC-1396115F84F8}"/>
            </c:ext>
          </c:extLst>
        </c:ser>
        <c:ser>
          <c:idx val="1"/>
          <c:order val="1"/>
          <c:tx>
            <c:strRef>
              <c:f>'3. Visa Categories (JO)'!$B$28</c:f>
              <c:strCache>
                <c:ptCount val="1"/>
                <c:pt idx="0">
                  <c:v>E-3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'3. Visa Categories (JO)'!$C$26:$L$26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 Visa Categories (JO)'!$C$28:$L$28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DC-4E6F-96CC-1396115F84F8}"/>
            </c:ext>
          </c:extLst>
        </c:ser>
        <c:ser>
          <c:idx val="2"/>
          <c:order val="2"/>
          <c:tx>
            <c:strRef>
              <c:f>'3. Visa Categories (JO)'!$B$29</c:f>
              <c:strCache>
                <c:ptCount val="1"/>
                <c:pt idx="0">
                  <c:v>EAD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 Visa Categories (JO)'!$C$26:$L$26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 Visa Categories (JO)'!$C$29:$L$29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23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0</c:v>
                </c:pt>
                <c:pt idx="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DC-4E6F-96CC-1396115F84F8}"/>
            </c:ext>
          </c:extLst>
        </c:ser>
        <c:ser>
          <c:idx val="3"/>
          <c:order val="3"/>
          <c:tx>
            <c:strRef>
              <c:f>'3. Visa Categories (JO)'!$B$30</c:f>
              <c:strCache>
                <c:ptCount val="1"/>
                <c:pt idx="0">
                  <c:v>H-1B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Visa Categories (JO)'!$C$26:$L$26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 Visa Categories (JO)'!$C$30:$L$30</c:f>
              <c:numCache>
                <c:formatCode>#,##0;[Red]#,##0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52</c:v>
                </c:pt>
                <c:pt idx="3">
                  <c:v>32</c:v>
                </c:pt>
                <c:pt idx="4">
                  <c:v>126</c:v>
                </c:pt>
                <c:pt idx="5">
                  <c:v>121</c:v>
                </c:pt>
                <c:pt idx="6">
                  <c:v>151</c:v>
                </c:pt>
                <c:pt idx="7">
                  <c:v>37</c:v>
                </c:pt>
                <c:pt idx="8">
                  <c:v>32</c:v>
                </c:pt>
                <c:pt idx="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DC-4E6F-96CC-1396115F84F8}"/>
            </c:ext>
          </c:extLst>
        </c:ser>
        <c:ser>
          <c:idx val="4"/>
          <c:order val="4"/>
          <c:tx>
            <c:strRef>
              <c:f>'3. Visa Categories (JO)'!$B$31</c:f>
              <c:strCache>
                <c:ptCount val="1"/>
                <c:pt idx="0">
                  <c:v>H-2A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Visa Categories (JO)'!$C$26:$L$26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 Visa Categories (JO)'!$C$31:$L$31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DC-4E6F-96CC-1396115F84F8}"/>
            </c:ext>
          </c:extLst>
        </c:ser>
        <c:ser>
          <c:idx val="5"/>
          <c:order val="5"/>
          <c:tx>
            <c:strRef>
              <c:f>'3. Visa Categories (JO)'!$B$32</c:f>
              <c:strCache>
                <c:ptCount val="1"/>
                <c:pt idx="0">
                  <c:v>H-2B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Visa Categories (JO)'!$C$26:$L$26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 Visa Categories (JO)'!$C$32:$L$32</c:f>
              <c:numCache>
                <c:formatCode>#,##0;[Red]#,##0</c:formatCode>
                <c:ptCount val="10"/>
                <c:pt idx="0">
                  <c:v>2</c:v>
                </c:pt>
                <c:pt idx="1">
                  <c:v>113</c:v>
                </c:pt>
                <c:pt idx="2">
                  <c:v>1</c:v>
                </c:pt>
                <c:pt idx="3">
                  <c:v>1713</c:v>
                </c:pt>
                <c:pt idx="4">
                  <c:v>709</c:v>
                </c:pt>
                <c:pt idx="5">
                  <c:v>3810</c:v>
                </c:pt>
                <c:pt idx="6">
                  <c:v>8359</c:v>
                </c:pt>
                <c:pt idx="7">
                  <c:v>3185</c:v>
                </c:pt>
                <c:pt idx="8">
                  <c:v>3445</c:v>
                </c:pt>
                <c:pt idx="9">
                  <c:v>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DC-4E6F-96CC-1396115F84F8}"/>
            </c:ext>
          </c:extLst>
        </c:ser>
        <c:ser>
          <c:idx val="6"/>
          <c:order val="6"/>
          <c:tx>
            <c:strRef>
              <c:f>'3. Visa Categories (JO)'!$B$33</c:f>
              <c:strCache>
                <c:ptCount val="1"/>
                <c:pt idx="0">
                  <c:v>*N/A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Visa Categories (JO)'!$C$26:$L$26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 Visa Categories (JO)'!$C$33:$L$33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4551</c:v>
                </c:pt>
                <c:pt idx="4">
                  <c:v>17036</c:v>
                </c:pt>
                <c:pt idx="5">
                  <c:v>13907</c:v>
                </c:pt>
                <c:pt idx="6">
                  <c:v>2550</c:v>
                </c:pt>
                <c:pt idx="7">
                  <c:v>921</c:v>
                </c:pt>
                <c:pt idx="8">
                  <c:v>273</c:v>
                </c:pt>
                <c:pt idx="9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DC-4E6F-96CC-1396115F84F8}"/>
            </c:ext>
          </c:extLst>
        </c:ser>
        <c:ser>
          <c:idx val="7"/>
          <c:order val="7"/>
          <c:tx>
            <c:strRef>
              <c:f>'3. Visa Categories (JO)'!$B$34</c:f>
              <c:strCache>
                <c:ptCount val="1"/>
                <c:pt idx="0">
                  <c:v>OTHER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Visa Categories (JO)'!$C$26:$L$26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 Visa Categories (JO)'!$C$34:$L$34</c:f>
              <c:numCache>
                <c:formatCode>#,##0;[Red]#,##0</c:formatCode>
                <c:ptCount val="10"/>
                <c:pt idx="0">
                  <c:v>84</c:v>
                </c:pt>
                <c:pt idx="1">
                  <c:v>438</c:v>
                </c:pt>
                <c:pt idx="2">
                  <c:v>737</c:v>
                </c:pt>
                <c:pt idx="3">
                  <c:v>1836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DC-4E6F-96CC-1396115F84F8}"/>
            </c:ext>
          </c:extLst>
        </c:ser>
        <c:ser>
          <c:idx val="8"/>
          <c:order val="8"/>
          <c:tx>
            <c:strRef>
              <c:f>'3. Visa Categories (JO)'!$B$35</c:f>
              <c:strCache>
                <c:ptCount val="1"/>
                <c:pt idx="0">
                  <c:v>PERM EB1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Visa Categories (JO)'!$C$26:$L$26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 Visa Categories (JO)'!$C$35:$L$35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DC-4E6F-96CC-1396115F84F8}"/>
            </c:ext>
          </c:extLst>
        </c:ser>
        <c:ser>
          <c:idx val="9"/>
          <c:order val="9"/>
          <c:tx>
            <c:strRef>
              <c:f>'3. Visa Categories (JO)'!$B$36</c:f>
              <c:strCache>
                <c:ptCount val="1"/>
                <c:pt idx="0">
                  <c:v>PERM EB2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Visa Categories (JO)'!$C$26:$L$26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 Visa Categories (JO)'!$C$36:$L$36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</c:v>
                </c:pt>
                <c:pt idx="5">
                  <c:v>36</c:v>
                </c:pt>
                <c:pt idx="6">
                  <c:v>20</c:v>
                </c:pt>
                <c:pt idx="7">
                  <c:v>37</c:v>
                </c:pt>
                <c:pt idx="8">
                  <c:v>9</c:v>
                </c:pt>
                <c:pt idx="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DC-4E6F-96CC-1396115F84F8}"/>
            </c:ext>
          </c:extLst>
        </c:ser>
        <c:ser>
          <c:idx val="10"/>
          <c:order val="10"/>
          <c:tx>
            <c:strRef>
              <c:f>'3. Visa Categories (JO)'!$B$37</c:f>
              <c:strCache>
                <c:ptCount val="1"/>
                <c:pt idx="0">
                  <c:v>PERM EB3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 Visa Categories (JO)'!$C$26:$L$26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'3. Visa Categories (JO)'!$C$37:$L$37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138</c:v>
                </c:pt>
                <c:pt idx="5">
                  <c:v>85</c:v>
                </c:pt>
                <c:pt idx="6">
                  <c:v>125</c:v>
                </c:pt>
                <c:pt idx="7">
                  <c:v>66</c:v>
                </c:pt>
                <c:pt idx="8">
                  <c:v>56</c:v>
                </c:pt>
                <c:pt idx="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DC-4E6F-96CC-1396115F8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71408320"/>
        <c:axId val="71404160"/>
      </c:lineChart>
      <c:catAx>
        <c:axId val="7140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04160"/>
        <c:crosses val="autoZero"/>
        <c:auto val="1"/>
        <c:lblAlgn val="ctr"/>
        <c:lblOffset val="100"/>
        <c:noMultiLvlLbl val="0"/>
      </c:catAx>
      <c:valAx>
        <c:axId val="71404160"/>
        <c:scaling>
          <c:orientation val="minMax"/>
        </c:scaling>
        <c:delete val="0"/>
        <c:axPos val="l"/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0832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(</a:t>
            </a:r>
            <a:r>
              <a:rPr lang="en-US" u="sng"/>
              <a:t>based on JVAs</a:t>
            </a:r>
            <a:r>
              <a:rPr lang="en-US"/>
              <a:t>)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'4. Visa Categories (JVA)'!$B$27</c:f>
              <c:strCache>
                <c:ptCount val="1"/>
                <c:pt idx="0">
                  <c:v>CW1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'4. Visa Categories (JVA)'!$C$26:$L$26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'4. Visa Categories (JVA)'!$C$27:$L$27</c:f>
              <c:numCache>
                <c:formatCode>#,##0;[Red]#,##0</c:formatCode>
                <c:ptCount val="10"/>
                <c:pt idx="0">
                  <c:v>337</c:v>
                </c:pt>
                <c:pt idx="1">
                  <c:v>1011</c:v>
                </c:pt>
                <c:pt idx="2">
                  <c:v>2077</c:v>
                </c:pt>
                <c:pt idx="3">
                  <c:v>3759</c:v>
                </c:pt>
                <c:pt idx="4">
                  <c:v>5322</c:v>
                </c:pt>
                <c:pt idx="5">
                  <c:v>6636</c:v>
                </c:pt>
                <c:pt idx="6">
                  <c:v>9332</c:v>
                </c:pt>
                <c:pt idx="7">
                  <c:v>11514</c:v>
                </c:pt>
                <c:pt idx="8">
                  <c:v>5464</c:v>
                </c:pt>
                <c:pt idx="9">
                  <c:v>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57-49DC-B137-4DB0C76F03D9}"/>
            </c:ext>
          </c:extLst>
        </c:ser>
        <c:ser>
          <c:idx val="1"/>
          <c:order val="1"/>
          <c:tx>
            <c:strRef>
              <c:f>'4. Visa Categories (JVA)'!$B$28</c:f>
              <c:strCache>
                <c:ptCount val="1"/>
                <c:pt idx="0">
                  <c:v>E-3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'4. Visa Categories (JVA)'!$C$26:$L$26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'4. Visa Categories (JVA)'!$C$28:$L$28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7-49DC-B137-4DB0C76F03D9}"/>
            </c:ext>
          </c:extLst>
        </c:ser>
        <c:ser>
          <c:idx val="2"/>
          <c:order val="2"/>
          <c:tx>
            <c:strRef>
              <c:f>'4. Visa Categories (JVA)'!$B$29</c:f>
              <c:strCache>
                <c:ptCount val="1"/>
                <c:pt idx="0">
                  <c:v>EAD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'4. Visa Categories (JVA)'!$C$26:$L$26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'4. Visa Categories (JVA)'!$C$29:$L$29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57-49DC-B137-4DB0C76F03D9}"/>
            </c:ext>
          </c:extLst>
        </c:ser>
        <c:ser>
          <c:idx val="3"/>
          <c:order val="3"/>
          <c:tx>
            <c:strRef>
              <c:f>'4. Visa Categories (JVA)'!$B$30</c:f>
              <c:strCache>
                <c:ptCount val="1"/>
                <c:pt idx="0">
                  <c:v>H-1B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'4. Visa Categories (JVA)'!$C$26:$L$26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'4. Visa Categories (JVA)'!$C$30:$L$30</c:f>
              <c:numCache>
                <c:formatCode>#,##0;[Red]#,##0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42</c:v>
                </c:pt>
                <c:pt idx="3">
                  <c:v>24</c:v>
                </c:pt>
                <c:pt idx="4">
                  <c:v>74</c:v>
                </c:pt>
                <c:pt idx="5">
                  <c:v>99</c:v>
                </c:pt>
                <c:pt idx="6">
                  <c:v>125</c:v>
                </c:pt>
                <c:pt idx="7">
                  <c:v>35</c:v>
                </c:pt>
                <c:pt idx="8">
                  <c:v>32</c:v>
                </c:pt>
                <c:pt idx="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57-49DC-B137-4DB0C76F03D9}"/>
            </c:ext>
          </c:extLst>
        </c:ser>
        <c:ser>
          <c:idx val="4"/>
          <c:order val="4"/>
          <c:tx>
            <c:strRef>
              <c:f>'4. Visa Categories (JVA)'!$B$31</c:f>
              <c:strCache>
                <c:ptCount val="1"/>
                <c:pt idx="0">
                  <c:v>H-2A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'4. Visa Categories (JVA)'!$C$26:$L$26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'4. Visa Categories (JVA)'!$C$31:$L$31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57-49DC-B137-4DB0C76F03D9}"/>
            </c:ext>
          </c:extLst>
        </c:ser>
        <c:ser>
          <c:idx val="5"/>
          <c:order val="5"/>
          <c:tx>
            <c:strRef>
              <c:f>'4. Visa Categories (JVA)'!$B$32</c:f>
              <c:strCache>
                <c:ptCount val="1"/>
                <c:pt idx="0">
                  <c:v>H-2B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'4. Visa Categories (JVA)'!$C$26:$L$26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'4. Visa Categories (JVA)'!$C$32:$L$32</c:f>
              <c:numCache>
                <c:formatCode>#,##0;[Red]#,##0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20</c:v>
                </c:pt>
                <c:pt idx="4">
                  <c:v>12</c:v>
                </c:pt>
                <c:pt idx="5">
                  <c:v>72</c:v>
                </c:pt>
                <c:pt idx="6">
                  <c:v>106</c:v>
                </c:pt>
                <c:pt idx="7">
                  <c:v>66</c:v>
                </c:pt>
                <c:pt idx="8">
                  <c:v>122</c:v>
                </c:pt>
                <c:pt idx="9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57-49DC-B137-4DB0C76F03D9}"/>
            </c:ext>
          </c:extLst>
        </c:ser>
        <c:ser>
          <c:idx val="6"/>
          <c:order val="6"/>
          <c:tx>
            <c:strRef>
              <c:f>'4. Visa Categories (JVA)'!$B$33</c:f>
              <c:strCache>
                <c:ptCount val="1"/>
                <c:pt idx="0">
                  <c:v>N/A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'4. Visa Categories (JVA)'!$C$26:$L$26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'4. Visa Categories (JVA)'!$C$33:$L$33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689</c:v>
                </c:pt>
                <c:pt idx="4">
                  <c:v>1369</c:v>
                </c:pt>
                <c:pt idx="5">
                  <c:v>1274</c:v>
                </c:pt>
                <c:pt idx="6">
                  <c:v>273</c:v>
                </c:pt>
                <c:pt idx="7">
                  <c:v>205</c:v>
                </c:pt>
                <c:pt idx="8">
                  <c:v>152</c:v>
                </c:pt>
                <c:pt idx="9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57-49DC-B137-4DB0C76F03D9}"/>
            </c:ext>
          </c:extLst>
        </c:ser>
        <c:ser>
          <c:idx val="7"/>
          <c:order val="7"/>
          <c:tx>
            <c:strRef>
              <c:f>'4. Visa Categories (JVA)'!$B$34</c:f>
              <c:strCache>
                <c:ptCount val="1"/>
                <c:pt idx="0">
                  <c:v>OTHER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'4. Visa Categories (JVA)'!$C$26:$L$26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'4. Visa Categories (JVA)'!$C$34:$L$34</c:f>
              <c:numCache>
                <c:formatCode>#,##0;[Red]#,##0</c:formatCode>
                <c:ptCount val="10"/>
                <c:pt idx="0">
                  <c:v>62</c:v>
                </c:pt>
                <c:pt idx="1">
                  <c:v>135</c:v>
                </c:pt>
                <c:pt idx="2">
                  <c:v>305</c:v>
                </c:pt>
                <c:pt idx="3">
                  <c:v>501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557-49DC-B137-4DB0C76F03D9}"/>
            </c:ext>
          </c:extLst>
        </c:ser>
        <c:ser>
          <c:idx val="8"/>
          <c:order val="8"/>
          <c:tx>
            <c:strRef>
              <c:f>'4. Visa Categories (JVA)'!$B$35</c:f>
              <c:strCache>
                <c:ptCount val="1"/>
                <c:pt idx="0">
                  <c:v>PERM EB1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'4. Visa Categories (JVA)'!$C$26:$L$26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'4. Visa Categories (JVA)'!$C$35:$L$35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557-49DC-B137-4DB0C76F03D9}"/>
            </c:ext>
          </c:extLst>
        </c:ser>
        <c:ser>
          <c:idx val="9"/>
          <c:order val="9"/>
          <c:tx>
            <c:strRef>
              <c:f>'4. Visa Categories (JVA)'!$B$36</c:f>
              <c:strCache>
                <c:ptCount val="1"/>
                <c:pt idx="0">
                  <c:v>PERM EB2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'4. Visa Categories (JVA)'!$C$26:$L$26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'4. Visa Categories (JVA)'!$C$36:$L$36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</c:v>
                </c:pt>
                <c:pt idx="5">
                  <c:v>23</c:v>
                </c:pt>
                <c:pt idx="6">
                  <c:v>19</c:v>
                </c:pt>
                <c:pt idx="7">
                  <c:v>37</c:v>
                </c:pt>
                <c:pt idx="8">
                  <c:v>8</c:v>
                </c:pt>
                <c:pt idx="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557-49DC-B137-4DB0C76F03D9}"/>
            </c:ext>
          </c:extLst>
        </c:ser>
        <c:ser>
          <c:idx val="10"/>
          <c:order val="10"/>
          <c:tx>
            <c:strRef>
              <c:f>'4. Visa Categories (JVA)'!$B$37</c:f>
              <c:strCache>
                <c:ptCount val="1"/>
                <c:pt idx="0">
                  <c:v>PERM EB3</c:v>
                </c:pt>
              </c:strCache>
            </c:strRef>
          </c:tx>
          <c:spPr>
            <a:ln w="22225" cap="rnd" cmpd="sng" algn="ctr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'4. Visa Categories (JVA)'!$C$26:$L$26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'4. Visa Categories (JVA)'!$C$37:$L$37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</c:v>
                </c:pt>
                <c:pt idx="5">
                  <c:v>53</c:v>
                </c:pt>
                <c:pt idx="6">
                  <c:v>70</c:v>
                </c:pt>
                <c:pt idx="7">
                  <c:v>45</c:v>
                </c:pt>
                <c:pt idx="8">
                  <c:v>32</c:v>
                </c:pt>
                <c:pt idx="9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557-49DC-B137-4DB0C76F0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046067200"/>
        <c:axId val="2046061792"/>
      </c:lineChart>
      <c:catAx>
        <c:axId val="20460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061792"/>
        <c:crosses val="autoZero"/>
        <c:auto val="1"/>
        <c:lblAlgn val="ctr"/>
        <c:lblOffset val="100"/>
        <c:noMultiLvlLbl val="0"/>
      </c:catAx>
      <c:valAx>
        <c:axId val="2046061792"/>
        <c:scaling>
          <c:orientation val="minMax"/>
        </c:scaling>
        <c:delete val="0"/>
        <c:axPos val="l"/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06720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Registered</a:t>
            </a:r>
            <a:r>
              <a:rPr lang="en-US" baseline="0"/>
              <a:t> Employers and Applicants Per Year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Employers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'5. Registered Empl and Appl'!$C$21:$L$21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'5. Registered Empl and Appl'!$C$22:$L$22</c:f>
              <c:numCache>
                <c:formatCode>#,##0;[Red]#,##0</c:formatCode>
                <c:ptCount val="10"/>
                <c:pt idx="0">
                  <c:v>19</c:v>
                </c:pt>
                <c:pt idx="1">
                  <c:v>34</c:v>
                </c:pt>
                <c:pt idx="2">
                  <c:v>147</c:v>
                </c:pt>
                <c:pt idx="3">
                  <c:v>144</c:v>
                </c:pt>
                <c:pt idx="4">
                  <c:v>170</c:v>
                </c:pt>
                <c:pt idx="5">
                  <c:v>303</c:v>
                </c:pt>
                <c:pt idx="6">
                  <c:v>288</c:v>
                </c:pt>
                <c:pt idx="7">
                  <c:v>130</c:v>
                </c:pt>
                <c:pt idx="8">
                  <c:v>114</c:v>
                </c:pt>
                <c:pt idx="9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F-460B-8282-9FD108758B20}"/>
            </c:ext>
          </c:extLst>
        </c:ser>
        <c:ser>
          <c:idx val="1"/>
          <c:order val="1"/>
          <c:tx>
            <c:v>Applicants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'5. Registered Empl and Appl'!$C$21:$L$21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'5. Registered Empl and Appl'!$C$23:$L$23</c:f>
              <c:numCache>
                <c:formatCode>#,##0;[Red]#,##0</c:formatCode>
                <c:ptCount val="10"/>
                <c:pt idx="0">
                  <c:v>337</c:v>
                </c:pt>
                <c:pt idx="1">
                  <c:v>388</c:v>
                </c:pt>
                <c:pt idx="2">
                  <c:v>741</c:v>
                </c:pt>
                <c:pt idx="3">
                  <c:v>551</c:v>
                </c:pt>
                <c:pt idx="4">
                  <c:v>466</c:v>
                </c:pt>
                <c:pt idx="5">
                  <c:v>326</c:v>
                </c:pt>
                <c:pt idx="6">
                  <c:v>505</c:v>
                </c:pt>
                <c:pt idx="7">
                  <c:v>541</c:v>
                </c:pt>
                <c:pt idx="8">
                  <c:v>258</c:v>
                </c:pt>
                <c:pt idx="9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F-460B-8282-9FD10875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53864"/>
        <c:axId val="431654848"/>
      </c:lineChart>
      <c:catAx>
        <c:axId val="43165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54848"/>
        <c:crosses val="autoZero"/>
        <c:auto val="1"/>
        <c:lblAlgn val="ctr"/>
        <c:lblOffset val="100"/>
        <c:noMultiLvlLbl val="0"/>
      </c:catAx>
      <c:valAx>
        <c:axId val="43165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53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'6. Public Assistance Report'!$B$27</c:f>
              <c:strCache>
                <c:ptCount val="1"/>
                <c:pt idx="0">
                  <c:v>Court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 Public Assistance Report'!$C$26:$L$26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'6. Public Assistance Report'!$C$27:$L$27</c:f>
              <c:numCache>
                <c:formatCode>#,##0;[Red]#,##0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0-4FA2-98CC-3C8AEC1C12C6}"/>
            </c:ext>
          </c:extLst>
        </c:ser>
        <c:ser>
          <c:idx val="1"/>
          <c:order val="1"/>
          <c:tx>
            <c:strRef>
              <c:f>'6. Public Assistance Report'!$B$28</c:f>
              <c:strCache>
                <c:ptCount val="1"/>
                <c:pt idx="0">
                  <c:v>Probation Office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 Public Assistance Report'!$C$26:$L$26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'6. Public Assistance Report'!$C$28:$L$28</c:f>
              <c:numCache>
                <c:formatCode>#,##0;[Red]#,##0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0-4FA2-98CC-3C8AEC1C12C6}"/>
            </c:ext>
          </c:extLst>
        </c:ser>
        <c:ser>
          <c:idx val="2"/>
          <c:order val="2"/>
          <c:tx>
            <c:strRef>
              <c:f>'6. Public Assistance Report'!$B$29</c:f>
              <c:strCache>
                <c:ptCount val="1"/>
                <c:pt idx="0">
                  <c:v>NAP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'6. Public Assistance Report'!$C$26:$L$26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'6. Public Assistance Report'!$C$29:$L$29</c:f>
              <c:numCache>
                <c:formatCode>#,##0;[Red]#,##0</c:formatCode>
                <c:ptCount val="10"/>
                <c:pt idx="0">
                  <c:v>317</c:v>
                </c:pt>
                <c:pt idx="1">
                  <c:v>324</c:v>
                </c:pt>
                <c:pt idx="2">
                  <c:v>220</c:v>
                </c:pt>
                <c:pt idx="3">
                  <c:v>199</c:v>
                </c:pt>
                <c:pt idx="4">
                  <c:v>273</c:v>
                </c:pt>
                <c:pt idx="5">
                  <c:v>186</c:v>
                </c:pt>
                <c:pt idx="6">
                  <c:v>197</c:v>
                </c:pt>
                <c:pt idx="7">
                  <c:v>264</c:v>
                </c:pt>
                <c:pt idx="8">
                  <c:v>89</c:v>
                </c:pt>
                <c:pt idx="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0-4FA2-98CC-3C8AEC1C12C6}"/>
            </c:ext>
          </c:extLst>
        </c:ser>
        <c:ser>
          <c:idx val="3"/>
          <c:order val="3"/>
          <c:tx>
            <c:strRef>
              <c:f>'6. Public Assistance Report'!$B$30</c:f>
              <c:strCache>
                <c:ptCount val="1"/>
                <c:pt idx="0">
                  <c:v>OVR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'6. Public Assistance Report'!$C$26:$L$26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'6. Public Assistance Report'!$C$30:$L$30</c:f>
              <c:numCache>
                <c:formatCode>#,##0;[Red]#,##0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80-4FA2-98CC-3C8AEC1C12C6}"/>
            </c:ext>
          </c:extLst>
        </c:ser>
        <c:ser>
          <c:idx val="4"/>
          <c:order val="4"/>
          <c:tx>
            <c:strRef>
              <c:f>'6. Public Assistance Report'!$B$31</c:f>
              <c:strCache>
                <c:ptCount val="1"/>
                <c:pt idx="0">
                  <c:v>WIA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 Public Assistance Report'!$C$26:$L$26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'6. Public Assistance Report'!$C$31:$L$31</c:f>
              <c:numCache>
                <c:formatCode>#,##0;[Red]#,##0</c:formatCode>
                <c:ptCount val="10"/>
                <c:pt idx="0">
                  <c:v>100</c:v>
                </c:pt>
                <c:pt idx="1">
                  <c:v>68</c:v>
                </c:pt>
                <c:pt idx="2">
                  <c:v>21</c:v>
                </c:pt>
                <c:pt idx="3">
                  <c:v>22</c:v>
                </c:pt>
                <c:pt idx="4">
                  <c:v>34</c:v>
                </c:pt>
                <c:pt idx="5">
                  <c:v>23</c:v>
                </c:pt>
                <c:pt idx="6">
                  <c:v>21</c:v>
                </c:pt>
                <c:pt idx="7">
                  <c:v>19</c:v>
                </c:pt>
                <c:pt idx="8">
                  <c:v>13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80-4FA2-98CC-3C8AEC1C1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63931936"/>
        <c:axId val="263928192"/>
      </c:lineChart>
      <c:catAx>
        <c:axId val="2639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928192"/>
        <c:crosses val="autoZero"/>
        <c:auto val="1"/>
        <c:lblAlgn val="ctr"/>
        <c:lblOffset val="100"/>
        <c:noMultiLvlLbl val="0"/>
      </c:catAx>
      <c:valAx>
        <c:axId val="263928192"/>
        <c:scaling>
          <c:orientation val="minMax"/>
        </c:scaling>
        <c:delete val="0"/>
        <c:axPos val="l"/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9319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Hired Applicants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'7. Hired Applicants'!$B$24</c:f>
              <c:strCache>
                <c:ptCount val="1"/>
                <c:pt idx="0">
                  <c:v>Referral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'7. Hired Applicants'!$C$22:$L$23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'7. Hired Applicants'!$C$24:$L$24</c:f>
              <c:numCache>
                <c:formatCode>#,##0;[Red]#,##0</c:formatCode>
                <c:ptCount val="10"/>
                <c:pt idx="0">
                  <c:v>5</c:v>
                </c:pt>
                <c:pt idx="1">
                  <c:v>18</c:v>
                </c:pt>
                <c:pt idx="2">
                  <c:v>183</c:v>
                </c:pt>
                <c:pt idx="3">
                  <c:v>158</c:v>
                </c:pt>
                <c:pt idx="4">
                  <c:v>245</c:v>
                </c:pt>
                <c:pt idx="5">
                  <c:v>173</c:v>
                </c:pt>
                <c:pt idx="6">
                  <c:v>125</c:v>
                </c:pt>
                <c:pt idx="7">
                  <c:v>78</c:v>
                </c:pt>
                <c:pt idx="8">
                  <c:v>12</c:v>
                </c:pt>
                <c:pt idx="9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7-4AB6-B57F-E9BE0D1E83A4}"/>
            </c:ext>
          </c:extLst>
        </c:ser>
        <c:ser>
          <c:idx val="1"/>
          <c:order val="1"/>
          <c:tx>
            <c:strRef>
              <c:f>'7. Hired Applicants'!$B$25</c:f>
              <c:strCache>
                <c:ptCount val="1"/>
                <c:pt idx="0">
                  <c:v>Walk-In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'7. Hired Applicants'!$C$22:$L$23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'7. Hired Applicants'!$C$25:$L$25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126</c:v>
                </c:pt>
                <c:pt idx="5">
                  <c:v>113</c:v>
                </c:pt>
                <c:pt idx="6">
                  <c:v>135</c:v>
                </c:pt>
                <c:pt idx="7">
                  <c:v>72</c:v>
                </c:pt>
                <c:pt idx="8">
                  <c:v>38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7-4AB6-B57F-E9BE0D1E8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59853504"/>
        <c:axId val="159850592"/>
      </c:lineChart>
      <c:catAx>
        <c:axId val="15985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850592"/>
        <c:crosses val="autoZero"/>
        <c:auto val="1"/>
        <c:lblAlgn val="ctr"/>
        <c:lblOffset val="100"/>
        <c:noMultiLvlLbl val="0"/>
      </c:catAx>
      <c:valAx>
        <c:axId val="159850592"/>
        <c:scaling>
          <c:orientation val="minMax"/>
        </c:scaling>
        <c:delete val="0"/>
        <c:axPos val="l"/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85350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'8. JVA Referrals'!$B$24</c:f>
              <c:strCache>
                <c:ptCount val="1"/>
                <c:pt idx="0">
                  <c:v>Self Referral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'8. JVA Referrals'!$C$23:$L$23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'8. JVA Referrals'!$C$24:$L$24</c:f>
              <c:numCache>
                <c:formatCode>#,##0;[Red]#,##0</c:formatCode>
                <c:ptCount val="10"/>
                <c:pt idx="0">
                  <c:v>645</c:v>
                </c:pt>
                <c:pt idx="1">
                  <c:v>1194</c:v>
                </c:pt>
                <c:pt idx="2">
                  <c:v>3885</c:v>
                </c:pt>
                <c:pt idx="3">
                  <c:v>51921</c:v>
                </c:pt>
                <c:pt idx="4">
                  <c:v>4338</c:v>
                </c:pt>
                <c:pt idx="5">
                  <c:v>2851</c:v>
                </c:pt>
                <c:pt idx="6">
                  <c:v>2426</c:v>
                </c:pt>
                <c:pt idx="7">
                  <c:v>2596</c:v>
                </c:pt>
                <c:pt idx="8">
                  <c:v>1181</c:v>
                </c:pt>
                <c:pt idx="9">
                  <c:v>1650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F-492E-90FF-DE37AFB1CE09}"/>
            </c:ext>
          </c:extLst>
        </c:ser>
        <c:ser>
          <c:idx val="1"/>
          <c:order val="1"/>
          <c:tx>
            <c:strRef>
              <c:f>'8. JVA Referrals'!$B$25</c:f>
              <c:strCache>
                <c:ptCount val="1"/>
                <c:pt idx="0">
                  <c:v>Staff Referral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'8. JVA Referrals'!$C$23:$L$23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'8. JVA Referrals'!$C$25:$L$25</c:f>
              <c:numCache>
                <c:formatCode>#,##0;[Red]#,##0</c:formatCode>
                <c:ptCount val="10"/>
                <c:pt idx="0">
                  <c:v>41</c:v>
                </c:pt>
                <c:pt idx="1">
                  <c:v>195</c:v>
                </c:pt>
                <c:pt idx="2">
                  <c:v>2238</c:v>
                </c:pt>
                <c:pt idx="3">
                  <c:v>1422</c:v>
                </c:pt>
                <c:pt idx="4">
                  <c:v>0</c:v>
                </c:pt>
                <c:pt idx="5">
                  <c:v>534</c:v>
                </c:pt>
                <c:pt idx="6">
                  <c:v>0</c:v>
                </c:pt>
                <c:pt idx="7">
                  <c:v>1653</c:v>
                </c:pt>
                <c:pt idx="8">
                  <c:v>416</c:v>
                </c:pt>
                <c:pt idx="9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F-492E-90FF-DE37AFB1CE09}"/>
            </c:ext>
          </c:extLst>
        </c:ser>
        <c:ser>
          <c:idx val="2"/>
          <c:order val="2"/>
          <c:tx>
            <c:strRef>
              <c:f>'8. JVA Referrals'!$B$26</c:f>
              <c:strCache>
                <c:ptCount val="1"/>
                <c:pt idx="0">
                  <c:v>System Referral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'8. JVA Referrals'!$C$23:$L$23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'8. JVA Referrals'!$C$26:$L$26</c:f>
              <c:numCache>
                <c:formatCode>#,##0;[Red]#,##0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15887</c:v>
                </c:pt>
                <c:pt idx="4">
                  <c:v>263784</c:v>
                </c:pt>
                <c:pt idx="5">
                  <c:v>133106</c:v>
                </c:pt>
                <c:pt idx="6">
                  <c:v>1289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4F-492E-90FF-DE37AFB1C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60836480"/>
        <c:axId val="260828992"/>
      </c:lineChart>
      <c:catAx>
        <c:axId val="2608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828992"/>
        <c:crosses val="autoZero"/>
        <c:auto val="1"/>
        <c:lblAlgn val="ctr"/>
        <c:lblOffset val="100"/>
        <c:noMultiLvlLbl val="0"/>
      </c:catAx>
      <c:valAx>
        <c:axId val="260828992"/>
        <c:scaling>
          <c:orientation val="minMax"/>
        </c:scaling>
        <c:delete val="0"/>
        <c:axPos val="l"/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83648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13</xdr:col>
      <xdr:colOff>9525</xdr:colOff>
      <xdr:row>25</xdr:row>
      <xdr:rowOff>66676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</xdr:rowOff>
    </xdr:from>
    <xdr:to>
      <xdr:col>13</xdr:col>
      <xdr:colOff>0</xdr:colOff>
      <xdr:row>24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581F36-7831-747E-F192-A81AAE815B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38100</xdr:rowOff>
    </xdr:from>
    <xdr:to>
      <xdr:col>13</xdr:col>
      <xdr:colOff>0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C51E63-D3FC-4451-A971-87AE8F145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604836</xdr:colOff>
      <xdr:row>1</xdr:row>
      <xdr:rowOff>4760</xdr:rowOff>
    </xdr:from>
    <xdr:to>
      <xdr:col>13</xdr:col>
      <xdr:colOff>0</xdr:colOff>
      <xdr:row>22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820397-EE2F-9953-180E-91F4499E03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2</xdr:row>
      <xdr:rowOff>23812</xdr:rowOff>
    </xdr:from>
    <xdr:to>
      <xdr:col>12</xdr:col>
      <xdr:colOff>0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934A02-6959-0C10-E045-418D1F9AE4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790574</xdr:colOff>
      <xdr:row>2</xdr:row>
      <xdr:rowOff>47624</xdr:rowOff>
    </xdr:from>
    <xdr:to>
      <xdr:col>12</xdr:col>
      <xdr:colOff>571500</xdr:colOff>
      <xdr:row>22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699AC9-BF8D-4BFB-B5C4-3D5191F54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71436</xdr:rowOff>
    </xdr:from>
    <xdr:to>
      <xdr:col>12</xdr:col>
      <xdr:colOff>0</xdr:colOff>
      <xdr:row>18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03753F-9E4D-BC04-0B72-5225E173B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604837</xdr:colOff>
      <xdr:row>1</xdr:row>
      <xdr:rowOff>90486</xdr:rowOff>
    </xdr:from>
    <xdr:to>
      <xdr:col>12</xdr:col>
      <xdr:colOff>0</xdr:colOff>
      <xdr:row>18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DA4EDB-CED3-5C2E-926C-5C2B422DA1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4:P64"/>
  <sheetViews>
    <sheetView showGridLines="0" tabSelected="1" workbookViewId="0"/>
  </sheetViews>
  <sheetFormatPr defaultRowHeight="15" x14ac:dyDescent="0.25"/>
  <cols>
    <col min="1" max="1" width="5.7109375" customWidth="1"/>
    <col min="2" max="2" width="17.28515625" customWidth="1"/>
    <col min="3" max="3" width="13.42578125" style="8" customWidth="1"/>
    <col min="4" max="14" width="13.42578125" customWidth="1"/>
  </cols>
  <sheetData>
    <row r="14" spans="16:16" x14ac:dyDescent="0.25">
      <c r="P14" t="s">
        <v>44</v>
      </c>
    </row>
    <row r="28" spans="2:13" ht="18.75" customHeight="1" x14ac:dyDescent="0.25">
      <c r="B28" s="68" t="s">
        <v>60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2:13" x14ac:dyDescent="0.25">
      <c r="B29" s="15"/>
      <c r="C29" s="25">
        <v>2012</v>
      </c>
      <c r="D29" s="16">
        <v>2013</v>
      </c>
      <c r="E29" s="16">
        <v>2014</v>
      </c>
      <c r="F29" s="16">
        <v>2015</v>
      </c>
      <c r="G29" s="16">
        <v>2016</v>
      </c>
      <c r="H29" s="16">
        <v>2017</v>
      </c>
      <c r="I29" s="16">
        <v>2018</v>
      </c>
      <c r="J29" s="16">
        <v>2019</v>
      </c>
      <c r="K29" s="16">
        <v>2020</v>
      </c>
      <c r="L29" s="17">
        <v>2021</v>
      </c>
      <c r="M29" s="19" t="s">
        <v>59</v>
      </c>
    </row>
    <row r="30" spans="2:13" ht="36.75" customHeight="1" x14ac:dyDescent="0.25">
      <c r="B30" s="18" t="s">
        <v>10</v>
      </c>
      <c r="C30" s="43">
        <v>24</v>
      </c>
      <c r="D30" s="44">
        <v>118</v>
      </c>
      <c r="E30" s="44">
        <v>253</v>
      </c>
      <c r="F30" s="44">
        <v>598</v>
      </c>
      <c r="G30" s="44">
        <v>849</v>
      </c>
      <c r="H30" s="44">
        <v>915</v>
      </c>
      <c r="I30" s="44">
        <v>546</v>
      </c>
      <c r="J30" s="44">
        <v>337</v>
      </c>
      <c r="K30" s="44">
        <v>319</v>
      </c>
      <c r="L30" s="45">
        <v>315</v>
      </c>
      <c r="M30" s="46">
        <f t="shared" ref="M30:M52" si="0">SUM(C30:L30)</f>
        <v>4274</v>
      </c>
    </row>
    <row r="31" spans="2:13" ht="45" x14ac:dyDescent="0.25">
      <c r="B31" s="18" t="s">
        <v>11</v>
      </c>
      <c r="C31" s="47">
        <v>43</v>
      </c>
      <c r="D31" s="44">
        <v>113</v>
      </c>
      <c r="E31" s="44">
        <v>348</v>
      </c>
      <c r="F31" s="44">
        <v>631</v>
      </c>
      <c r="G31" s="44">
        <v>740</v>
      </c>
      <c r="H31" s="44">
        <v>887</v>
      </c>
      <c r="I31" s="44">
        <v>1467</v>
      </c>
      <c r="J31" s="44">
        <v>1769</v>
      </c>
      <c r="K31" s="44">
        <v>980</v>
      </c>
      <c r="L31" s="45">
        <v>752</v>
      </c>
      <c r="M31" s="46">
        <f t="shared" si="0"/>
        <v>7730</v>
      </c>
    </row>
    <row r="32" spans="2:13" ht="45" x14ac:dyDescent="0.25">
      <c r="B32" s="18" t="s">
        <v>12</v>
      </c>
      <c r="C32" s="47">
        <v>51</v>
      </c>
      <c r="D32" s="44">
        <v>152</v>
      </c>
      <c r="E32" s="44">
        <v>304</v>
      </c>
      <c r="F32" s="44">
        <v>528</v>
      </c>
      <c r="G32" s="44">
        <v>428</v>
      </c>
      <c r="H32" s="44">
        <v>559</v>
      </c>
      <c r="I32" s="44">
        <v>737</v>
      </c>
      <c r="J32" s="44">
        <v>1093</v>
      </c>
      <c r="K32" s="44">
        <v>530</v>
      </c>
      <c r="L32" s="45">
        <v>366</v>
      </c>
      <c r="M32" s="46">
        <f t="shared" si="0"/>
        <v>4748</v>
      </c>
    </row>
    <row r="33" spans="2:14" ht="45" x14ac:dyDescent="0.25">
      <c r="B33" s="18" t="s">
        <v>13</v>
      </c>
      <c r="C33" s="47">
        <v>62</v>
      </c>
      <c r="D33" s="44">
        <v>230</v>
      </c>
      <c r="E33" s="44">
        <v>436</v>
      </c>
      <c r="F33" s="44">
        <v>702</v>
      </c>
      <c r="G33" s="44">
        <v>857</v>
      </c>
      <c r="H33" s="44">
        <v>936</v>
      </c>
      <c r="I33" s="44">
        <v>1114</v>
      </c>
      <c r="J33" s="44">
        <v>1403</v>
      </c>
      <c r="K33" s="44">
        <v>709</v>
      </c>
      <c r="L33" s="45">
        <v>431</v>
      </c>
      <c r="M33" s="46">
        <f t="shared" si="0"/>
        <v>6880</v>
      </c>
    </row>
    <row r="34" spans="2:14" ht="30" x14ac:dyDescent="0.25">
      <c r="B34" s="18" t="s">
        <v>14</v>
      </c>
      <c r="C34" s="47">
        <v>60</v>
      </c>
      <c r="D34" s="44">
        <v>112</v>
      </c>
      <c r="E34" s="44">
        <v>229</v>
      </c>
      <c r="F34" s="44">
        <v>352</v>
      </c>
      <c r="G34" s="44">
        <v>558</v>
      </c>
      <c r="H34" s="44">
        <v>416</v>
      </c>
      <c r="I34" s="44">
        <v>646</v>
      </c>
      <c r="J34" s="44">
        <v>1024</v>
      </c>
      <c r="K34" s="44">
        <v>508</v>
      </c>
      <c r="L34" s="45">
        <v>293</v>
      </c>
      <c r="M34" s="46">
        <f t="shared" si="0"/>
        <v>4198</v>
      </c>
    </row>
    <row r="35" spans="2:14" ht="45" x14ac:dyDescent="0.25">
      <c r="B35" s="13" t="s">
        <v>15</v>
      </c>
      <c r="C35" s="47">
        <v>41</v>
      </c>
      <c r="D35" s="44">
        <v>188</v>
      </c>
      <c r="E35" s="44">
        <v>417</v>
      </c>
      <c r="F35" s="44">
        <v>601</v>
      </c>
      <c r="G35" s="44">
        <v>549</v>
      </c>
      <c r="H35" s="44">
        <v>633</v>
      </c>
      <c r="I35" s="44">
        <v>701</v>
      </c>
      <c r="J35" s="44">
        <v>900</v>
      </c>
      <c r="K35" s="44">
        <v>497</v>
      </c>
      <c r="L35" s="45">
        <v>266</v>
      </c>
      <c r="M35" s="46">
        <f t="shared" si="0"/>
        <v>4793</v>
      </c>
    </row>
    <row r="36" spans="2:14" x14ac:dyDescent="0.25">
      <c r="B36" s="13" t="s">
        <v>16</v>
      </c>
      <c r="C36" s="47">
        <v>75</v>
      </c>
      <c r="D36" s="44">
        <v>142</v>
      </c>
      <c r="E36" s="44">
        <v>249</v>
      </c>
      <c r="F36" s="44">
        <v>489</v>
      </c>
      <c r="G36" s="44">
        <v>481</v>
      </c>
      <c r="H36" s="44">
        <v>609</v>
      </c>
      <c r="I36" s="44">
        <v>684</v>
      </c>
      <c r="J36" s="44">
        <v>1050</v>
      </c>
      <c r="K36" s="44">
        <v>463</v>
      </c>
      <c r="L36" s="45">
        <v>212</v>
      </c>
      <c r="M36" s="46">
        <f t="shared" si="0"/>
        <v>4454</v>
      </c>
    </row>
    <row r="37" spans="2:14" ht="45" x14ac:dyDescent="0.25">
      <c r="B37" s="13" t="s">
        <v>17</v>
      </c>
      <c r="C37" s="47">
        <v>50</v>
      </c>
      <c r="D37" s="44">
        <v>82</v>
      </c>
      <c r="E37" s="44">
        <v>128</v>
      </c>
      <c r="F37" s="44">
        <v>231</v>
      </c>
      <c r="G37" s="44">
        <v>304</v>
      </c>
      <c r="H37" s="44">
        <v>492</v>
      </c>
      <c r="I37" s="44">
        <v>637</v>
      </c>
      <c r="J37" s="44">
        <v>684</v>
      </c>
      <c r="K37" s="44">
        <v>310</v>
      </c>
      <c r="L37" s="45">
        <v>222</v>
      </c>
      <c r="M37" s="46">
        <f t="shared" si="0"/>
        <v>3140</v>
      </c>
    </row>
    <row r="38" spans="2:14" ht="30" x14ac:dyDescent="0.25">
      <c r="B38" s="13" t="s">
        <v>18</v>
      </c>
      <c r="C38" s="47">
        <v>15</v>
      </c>
      <c r="D38" s="44">
        <v>20</v>
      </c>
      <c r="E38" s="44">
        <v>68</v>
      </c>
      <c r="F38" s="44">
        <v>158</v>
      </c>
      <c r="G38" s="44">
        <v>178</v>
      </c>
      <c r="H38" s="44">
        <v>202</v>
      </c>
      <c r="I38" s="44">
        <v>242</v>
      </c>
      <c r="J38" s="44">
        <v>191</v>
      </c>
      <c r="K38" s="44">
        <v>102</v>
      </c>
      <c r="L38" s="45">
        <v>99</v>
      </c>
      <c r="M38" s="46">
        <f t="shared" si="0"/>
        <v>1275</v>
      </c>
    </row>
    <row r="39" spans="2:14" x14ac:dyDescent="0.25">
      <c r="B39" s="13" t="s">
        <v>19</v>
      </c>
      <c r="C39" s="47">
        <v>45</v>
      </c>
      <c r="D39" s="44">
        <v>185</v>
      </c>
      <c r="E39" s="44">
        <v>304</v>
      </c>
      <c r="F39" s="44">
        <v>518</v>
      </c>
      <c r="G39" s="44">
        <v>857</v>
      </c>
      <c r="H39" s="44">
        <v>1057</v>
      </c>
      <c r="I39" s="44">
        <v>1292</v>
      </c>
      <c r="J39" s="44">
        <v>1339</v>
      </c>
      <c r="K39" s="44">
        <v>451</v>
      </c>
      <c r="L39" s="45">
        <v>187</v>
      </c>
      <c r="M39" s="46">
        <f t="shared" si="0"/>
        <v>6235</v>
      </c>
    </row>
    <row r="40" spans="2:14" ht="45" x14ac:dyDescent="0.25">
      <c r="B40" s="13" t="s">
        <v>20</v>
      </c>
      <c r="C40" s="47">
        <v>11</v>
      </c>
      <c r="D40" s="44">
        <v>10</v>
      </c>
      <c r="E40" s="44">
        <v>94</v>
      </c>
      <c r="F40" s="44">
        <v>174</v>
      </c>
      <c r="G40" s="44">
        <v>202</v>
      </c>
      <c r="H40" s="44">
        <v>239</v>
      </c>
      <c r="I40" s="44">
        <v>231</v>
      </c>
      <c r="J40" s="44">
        <v>367</v>
      </c>
      <c r="K40" s="44">
        <v>148</v>
      </c>
      <c r="L40" s="45">
        <v>147</v>
      </c>
      <c r="M40" s="46">
        <f t="shared" si="0"/>
        <v>1623</v>
      </c>
    </row>
    <row r="41" spans="2:14" x14ac:dyDescent="0.25">
      <c r="B41" s="13" t="s">
        <v>21</v>
      </c>
      <c r="C41" s="47">
        <v>1</v>
      </c>
      <c r="D41" s="44">
        <v>2</v>
      </c>
      <c r="E41" s="44">
        <v>4</v>
      </c>
      <c r="F41" s="44">
        <v>11</v>
      </c>
      <c r="G41" s="44">
        <v>18</v>
      </c>
      <c r="H41" s="44">
        <v>24</v>
      </c>
      <c r="I41" s="44">
        <v>33</v>
      </c>
      <c r="J41" s="44">
        <v>39</v>
      </c>
      <c r="K41" s="44">
        <v>16</v>
      </c>
      <c r="L41" s="45">
        <v>7</v>
      </c>
      <c r="M41" s="46">
        <f t="shared" si="0"/>
        <v>155</v>
      </c>
    </row>
    <row r="42" spans="2:14" ht="45" x14ac:dyDescent="0.25">
      <c r="B42" s="13" t="s">
        <v>22</v>
      </c>
      <c r="C42" s="47">
        <v>8</v>
      </c>
      <c r="D42" s="44">
        <v>17</v>
      </c>
      <c r="E42" s="44">
        <v>78</v>
      </c>
      <c r="F42" s="44">
        <v>121</v>
      </c>
      <c r="G42" s="44">
        <v>95</v>
      </c>
      <c r="H42" s="44">
        <v>145</v>
      </c>
      <c r="I42" s="44">
        <v>184</v>
      </c>
      <c r="J42" s="44">
        <v>215</v>
      </c>
      <c r="K42" s="44">
        <v>2014</v>
      </c>
      <c r="L42" s="45">
        <v>123</v>
      </c>
      <c r="M42" s="46">
        <f t="shared" si="0"/>
        <v>3000</v>
      </c>
    </row>
    <row r="43" spans="2:14" ht="45" x14ac:dyDescent="0.25">
      <c r="B43" s="13" t="s">
        <v>23</v>
      </c>
      <c r="C43" s="48">
        <v>3</v>
      </c>
      <c r="D43" s="49">
        <v>10</v>
      </c>
      <c r="E43" s="49">
        <v>59</v>
      </c>
      <c r="F43" s="49">
        <v>50</v>
      </c>
      <c r="G43" s="49">
        <v>82</v>
      </c>
      <c r="H43" s="49">
        <v>112</v>
      </c>
      <c r="I43" s="49">
        <v>135</v>
      </c>
      <c r="J43" s="49">
        <v>141</v>
      </c>
      <c r="K43" s="49">
        <v>58</v>
      </c>
      <c r="L43" s="50">
        <v>50</v>
      </c>
      <c r="M43" s="46">
        <f t="shared" si="0"/>
        <v>700</v>
      </c>
    </row>
    <row r="44" spans="2:14" x14ac:dyDescent="0.25">
      <c r="B44" s="13" t="s">
        <v>24</v>
      </c>
      <c r="C44" s="48">
        <v>12</v>
      </c>
      <c r="D44" s="49">
        <v>14</v>
      </c>
      <c r="E44" s="49">
        <v>56</v>
      </c>
      <c r="F44" s="49">
        <v>48</v>
      </c>
      <c r="G44" s="49">
        <v>91</v>
      </c>
      <c r="H44" s="49">
        <v>202</v>
      </c>
      <c r="I44" s="49">
        <v>468</v>
      </c>
      <c r="J44" s="49">
        <v>463</v>
      </c>
      <c r="K44" s="49">
        <v>156</v>
      </c>
      <c r="L44" s="50">
        <v>116</v>
      </c>
      <c r="M44" s="46">
        <f t="shared" si="0"/>
        <v>1626</v>
      </c>
    </row>
    <row r="45" spans="2:14" ht="45" x14ac:dyDescent="0.25">
      <c r="B45" s="13" t="s">
        <v>25</v>
      </c>
      <c r="C45" s="48">
        <v>25</v>
      </c>
      <c r="D45" s="49">
        <v>32</v>
      </c>
      <c r="E45" s="49">
        <v>80</v>
      </c>
      <c r="F45" s="49">
        <v>157</v>
      </c>
      <c r="G45" s="49">
        <v>236</v>
      </c>
      <c r="H45" s="49">
        <v>268</v>
      </c>
      <c r="I45" s="49">
        <v>272</v>
      </c>
      <c r="J45" s="49">
        <v>332</v>
      </c>
      <c r="K45" s="49">
        <v>113</v>
      </c>
      <c r="L45" s="50">
        <v>55</v>
      </c>
      <c r="M45" s="46">
        <f t="shared" si="0"/>
        <v>1570</v>
      </c>
    </row>
    <row r="46" spans="2:14" ht="30" x14ac:dyDescent="0.25">
      <c r="B46" s="13" t="s">
        <v>26</v>
      </c>
      <c r="C46" s="48">
        <v>6</v>
      </c>
      <c r="D46" s="49">
        <v>18</v>
      </c>
      <c r="E46" s="49">
        <v>40</v>
      </c>
      <c r="F46" s="49">
        <v>105</v>
      </c>
      <c r="G46" s="49">
        <v>153</v>
      </c>
      <c r="H46" s="49">
        <v>219</v>
      </c>
      <c r="I46" s="49">
        <v>186</v>
      </c>
      <c r="J46" s="49">
        <v>208</v>
      </c>
      <c r="K46" s="49">
        <v>75</v>
      </c>
      <c r="L46" s="50">
        <v>46</v>
      </c>
      <c r="M46" s="46">
        <f t="shared" si="0"/>
        <v>1056</v>
      </c>
      <c r="N46" t="s">
        <v>44</v>
      </c>
    </row>
    <row r="47" spans="2:14" ht="30" x14ac:dyDescent="0.25">
      <c r="B47" s="13" t="s">
        <v>27</v>
      </c>
      <c r="C47" s="48">
        <v>8</v>
      </c>
      <c r="D47" s="49">
        <v>13</v>
      </c>
      <c r="E47" s="49">
        <v>24</v>
      </c>
      <c r="F47" s="49">
        <v>42</v>
      </c>
      <c r="G47" s="49">
        <v>51</v>
      </c>
      <c r="H47" s="49">
        <v>63</v>
      </c>
      <c r="I47" s="49">
        <v>134</v>
      </c>
      <c r="J47" s="49">
        <v>121</v>
      </c>
      <c r="K47" s="49">
        <v>48</v>
      </c>
      <c r="L47" s="50">
        <v>33</v>
      </c>
      <c r="M47" s="46">
        <f t="shared" si="0"/>
        <v>537</v>
      </c>
    </row>
    <row r="48" spans="2:14" ht="30" x14ac:dyDescent="0.25">
      <c r="B48" s="13" t="s">
        <v>28</v>
      </c>
      <c r="C48" s="48">
        <v>1</v>
      </c>
      <c r="D48" s="49">
        <v>1</v>
      </c>
      <c r="E48" s="49">
        <v>11</v>
      </c>
      <c r="F48" s="49">
        <v>4</v>
      </c>
      <c r="G48" s="49">
        <v>13</v>
      </c>
      <c r="H48" s="49">
        <v>27</v>
      </c>
      <c r="I48" s="49">
        <v>20</v>
      </c>
      <c r="J48" s="49">
        <v>24</v>
      </c>
      <c r="K48" s="49">
        <v>15</v>
      </c>
      <c r="L48" s="50">
        <v>9</v>
      </c>
      <c r="M48" s="46">
        <f t="shared" si="0"/>
        <v>125</v>
      </c>
    </row>
    <row r="49" spans="2:13" ht="30" x14ac:dyDescent="0.25">
      <c r="B49" s="13" t="s">
        <v>29</v>
      </c>
      <c r="C49" s="48">
        <v>3</v>
      </c>
      <c r="D49" s="49">
        <v>5</v>
      </c>
      <c r="E49" s="49">
        <v>29</v>
      </c>
      <c r="F49" s="49">
        <v>57</v>
      </c>
      <c r="G49" s="49">
        <v>59</v>
      </c>
      <c r="H49" s="49">
        <v>59</v>
      </c>
      <c r="I49" s="49">
        <v>115</v>
      </c>
      <c r="J49" s="49">
        <v>100</v>
      </c>
      <c r="K49" s="49">
        <v>59</v>
      </c>
      <c r="L49" s="50">
        <v>36</v>
      </c>
      <c r="M49" s="46">
        <f t="shared" si="0"/>
        <v>522</v>
      </c>
    </row>
    <row r="50" spans="2:13" x14ac:dyDescent="0.25">
      <c r="B50" s="13" t="s">
        <v>30</v>
      </c>
      <c r="C50" s="48">
        <v>3</v>
      </c>
      <c r="D50" s="49">
        <v>20</v>
      </c>
      <c r="E50" s="49">
        <v>28</v>
      </c>
      <c r="F50" s="49">
        <v>45</v>
      </c>
      <c r="G50" s="49">
        <v>87</v>
      </c>
      <c r="H50" s="49">
        <v>86</v>
      </c>
      <c r="I50" s="49">
        <v>69</v>
      </c>
      <c r="J50" s="49">
        <v>93</v>
      </c>
      <c r="K50" s="49">
        <v>41</v>
      </c>
      <c r="L50" s="50">
        <v>33</v>
      </c>
      <c r="M50" s="46">
        <f t="shared" si="0"/>
        <v>505</v>
      </c>
    </row>
    <row r="51" spans="2:13" ht="30" x14ac:dyDescent="0.25">
      <c r="B51" s="13" t="s">
        <v>31</v>
      </c>
      <c r="C51" s="48">
        <v>2</v>
      </c>
      <c r="D51" s="49">
        <v>12</v>
      </c>
      <c r="E51" s="49">
        <v>12</v>
      </c>
      <c r="F51" s="49">
        <v>13</v>
      </c>
      <c r="G51" s="49">
        <v>16</v>
      </c>
      <c r="H51" s="49">
        <v>9</v>
      </c>
      <c r="I51" s="49">
        <v>17</v>
      </c>
      <c r="J51" s="49">
        <v>15</v>
      </c>
      <c r="K51" s="49">
        <v>7</v>
      </c>
      <c r="L51" s="50">
        <v>2</v>
      </c>
      <c r="M51" s="46">
        <f t="shared" si="0"/>
        <v>105</v>
      </c>
    </row>
    <row r="52" spans="2:13" x14ac:dyDescent="0.25">
      <c r="B52" s="13" t="s">
        <v>43</v>
      </c>
      <c r="C52" s="48">
        <v>0</v>
      </c>
      <c r="D52" s="49">
        <v>0</v>
      </c>
      <c r="E52" s="49">
        <v>0</v>
      </c>
      <c r="F52" s="49">
        <v>3</v>
      </c>
      <c r="G52" s="49">
        <v>0</v>
      </c>
      <c r="H52" s="49">
        <v>2</v>
      </c>
      <c r="I52" s="49">
        <v>0</v>
      </c>
      <c r="J52" s="49">
        <v>0</v>
      </c>
      <c r="K52" s="49">
        <v>0</v>
      </c>
      <c r="L52" s="50">
        <v>0</v>
      </c>
      <c r="M52" s="46">
        <f t="shared" si="0"/>
        <v>5</v>
      </c>
    </row>
    <row r="53" spans="2:13" x14ac:dyDescent="0.25">
      <c r="B53" s="14" t="s">
        <v>55</v>
      </c>
      <c r="C53" s="48">
        <f>SUM(C30:C52)</f>
        <v>549</v>
      </c>
      <c r="D53" s="49">
        <f t="shared" ref="D53:L53" si="1">SUM(D30:D52)</f>
        <v>1496</v>
      </c>
      <c r="E53" s="49">
        <f t="shared" si="1"/>
        <v>3251</v>
      </c>
      <c r="F53" s="49">
        <f t="shared" si="1"/>
        <v>5638</v>
      </c>
      <c r="G53" s="49">
        <f t="shared" si="1"/>
        <v>6904</v>
      </c>
      <c r="H53" s="49">
        <f t="shared" si="1"/>
        <v>8161</v>
      </c>
      <c r="I53" s="49">
        <f t="shared" si="1"/>
        <v>9930</v>
      </c>
      <c r="J53" s="49">
        <f t="shared" si="1"/>
        <v>11908</v>
      </c>
      <c r="K53" s="49">
        <f t="shared" si="1"/>
        <v>7619</v>
      </c>
      <c r="L53" s="50">
        <f t="shared" si="1"/>
        <v>3800</v>
      </c>
      <c r="M53" s="51"/>
    </row>
    <row r="54" spans="2:13" x14ac:dyDescent="0.25">
      <c r="B54" s="67"/>
      <c r="C54" s="67"/>
      <c r="D54" s="52"/>
      <c r="E54" s="52"/>
      <c r="F54" s="52"/>
      <c r="G54" s="52"/>
      <c r="H54" s="52"/>
      <c r="I54" s="52"/>
      <c r="J54" s="52"/>
      <c r="K54" s="52"/>
      <c r="L54" s="52"/>
      <c r="M54" s="53">
        <f>SUM(M30:M52)</f>
        <v>59256</v>
      </c>
    </row>
    <row r="55" spans="2:13" ht="24" customHeight="1" x14ac:dyDescent="0.25"/>
    <row r="57" spans="2:13" s="5" customFormat="1" ht="20.25" customHeight="1" x14ac:dyDescent="0.25">
      <c r="C57" s="8"/>
    </row>
    <row r="58" spans="2:13" s="5" customFormat="1" ht="20.25" customHeight="1" x14ac:dyDescent="0.25">
      <c r="C58" s="8"/>
    </row>
    <row r="59" spans="2:13" s="5" customFormat="1" ht="20.25" customHeight="1" x14ac:dyDescent="0.25">
      <c r="C59" s="8"/>
    </row>
    <row r="60" spans="2:13" s="5" customFormat="1" ht="20.25" customHeight="1" x14ac:dyDescent="0.25">
      <c r="C60" s="8"/>
    </row>
    <row r="61" spans="2:13" s="5" customFormat="1" ht="20.25" customHeight="1" x14ac:dyDescent="0.25">
      <c r="C61" s="8"/>
    </row>
    <row r="62" spans="2:13" ht="20.25" customHeight="1" x14ac:dyDescent="0.25"/>
    <row r="63" spans="2:13" ht="20.25" customHeight="1" x14ac:dyDescent="0.25"/>
    <row r="64" spans="2:13" s="6" customFormat="1" ht="21.75" customHeight="1" x14ac:dyDescent="0.25">
      <c r="C64" s="8"/>
    </row>
  </sheetData>
  <sheetProtection algorithmName="SHA-512" hashValue="ebHLx2CZsgGdPzDsFSUbXX8E7XYQn1dZKndfF5rlqx/IoTxlkzgMjQld0A9AjyyvoVgP4Esiw1PKzykc5zRGug==" saltValue="3CtcsFl21zlIdS8gxUnU4Q==" spinCount="100000" sheet="1" objects="1" scenarios="1"/>
  <mergeCells count="2">
    <mergeCell ref="B54:C54"/>
    <mergeCell ref="B28:M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B27:M63"/>
  <sheetViews>
    <sheetView showGridLines="0" workbookViewId="0">
      <selection activeCell="R18" sqref="R18"/>
    </sheetView>
  </sheetViews>
  <sheetFormatPr defaultRowHeight="15" x14ac:dyDescent="0.25"/>
  <cols>
    <col min="1" max="1" width="5.85546875" customWidth="1"/>
    <col min="2" max="2" width="17.28515625" customWidth="1"/>
    <col min="3" max="12" width="13.42578125" customWidth="1"/>
    <col min="13" max="13" width="14.42578125" bestFit="1" customWidth="1"/>
    <col min="14" max="14" width="13.42578125" customWidth="1"/>
  </cols>
  <sheetData>
    <row r="27" spans="2:13" ht="18.75" customHeight="1" x14ac:dyDescent="0.25">
      <c r="B27" s="69" t="s">
        <v>66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2:13" x14ac:dyDescent="0.25">
      <c r="B28" s="15"/>
      <c r="C28" s="16">
        <v>2012</v>
      </c>
      <c r="D28" s="16">
        <v>2013</v>
      </c>
      <c r="E28" s="16">
        <v>2014</v>
      </c>
      <c r="F28" s="16">
        <v>2015</v>
      </c>
      <c r="G28" s="16">
        <v>2016</v>
      </c>
      <c r="H28" s="16">
        <v>2017</v>
      </c>
      <c r="I28" s="16">
        <v>2018</v>
      </c>
      <c r="J28" s="16">
        <v>2019</v>
      </c>
      <c r="K28" s="16">
        <v>2020</v>
      </c>
      <c r="L28" s="16">
        <v>2021</v>
      </c>
      <c r="M28" s="20" t="s">
        <v>62</v>
      </c>
    </row>
    <row r="29" spans="2:13" ht="36.75" customHeight="1" x14ac:dyDescent="0.25">
      <c r="B29" s="13" t="s">
        <v>10</v>
      </c>
      <c r="C29" s="40">
        <v>50</v>
      </c>
      <c r="D29" s="40">
        <v>976</v>
      </c>
      <c r="E29" s="40">
        <v>1083</v>
      </c>
      <c r="F29" s="40">
        <v>7709</v>
      </c>
      <c r="G29" s="40">
        <v>17089</v>
      </c>
      <c r="H29" s="40">
        <v>15364</v>
      </c>
      <c r="I29" s="40">
        <v>11831</v>
      </c>
      <c r="J29" s="40">
        <v>4549</v>
      </c>
      <c r="K29" s="40">
        <v>6331</v>
      </c>
      <c r="L29" s="40">
        <v>4993</v>
      </c>
      <c r="M29" s="54">
        <f t="shared" ref="M29:M51" si="0">SUM(C29:L29)</f>
        <v>69975</v>
      </c>
    </row>
    <row r="30" spans="2:13" ht="45" x14ac:dyDescent="0.25">
      <c r="B30" s="13" t="s">
        <v>11</v>
      </c>
      <c r="C30" s="40">
        <v>54</v>
      </c>
      <c r="D30" s="40">
        <v>180</v>
      </c>
      <c r="E30" s="40">
        <v>622</v>
      </c>
      <c r="F30" s="40">
        <v>1583</v>
      </c>
      <c r="G30" s="40">
        <v>3130</v>
      </c>
      <c r="H30" s="40">
        <v>3767</v>
      </c>
      <c r="I30" s="40">
        <v>5197</v>
      </c>
      <c r="J30" s="40">
        <v>6454</v>
      </c>
      <c r="K30" s="40">
        <v>3428</v>
      </c>
      <c r="L30" s="40">
        <v>3340</v>
      </c>
      <c r="M30" s="54">
        <f t="shared" si="0"/>
        <v>27755</v>
      </c>
    </row>
    <row r="31" spans="2:13" ht="45" x14ac:dyDescent="0.25">
      <c r="B31" s="13" t="s">
        <v>12</v>
      </c>
      <c r="C31" s="40">
        <v>106</v>
      </c>
      <c r="D31" s="40">
        <v>520</v>
      </c>
      <c r="E31" s="40">
        <v>789</v>
      </c>
      <c r="F31" s="40">
        <v>1074</v>
      </c>
      <c r="G31" s="40">
        <v>1437</v>
      </c>
      <c r="H31" s="40">
        <v>2059</v>
      </c>
      <c r="I31" s="40">
        <v>286</v>
      </c>
      <c r="J31" s="40">
        <v>4429</v>
      </c>
      <c r="K31" s="40">
        <v>2268</v>
      </c>
      <c r="L31" s="40">
        <v>1996</v>
      </c>
      <c r="M31" s="54">
        <f t="shared" si="0"/>
        <v>14964</v>
      </c>
    </row>
    <row r="32" spans="2:13" ht="45" x14ac:dyDescent="0.25">
      <c r="B32" s="13" t="s">
        <v>13</v>
      </c>
      <c r="C32" s="40">
        <v>130</v>
      </c>
      <c r="D32" s="40">
        <v>635</v>
      </c>
      <c r="E32" s="40">
        <v>1126</v>
      </c>
      <c r="F32" s="40">
        <v>1834</v>
      </c>
      <c r="G32" s="40">
        <v>3470</v>
      </c>
      <c r="H32" s="40">
        <v>3025</v>
      </c>
      <c r="I32" s="40">
        <v>4124</v>
      </c>
      <c r="J32" s="40">
        <v>3859</v>
      </c>
      <c r="K32" s="40">
        <v>2018</v>
      </c>
      <c r="L32" s="40">
        <v>1396</v>
      </c>
      <c r="M32" s="54">
        <f t="shared" si="0"/>
        <v>21617</v>
      </c>
    </row>
    <row r="33" spans="2:13" ht="30" x14ac:dyDescent="0.25">
      <c r="B33" s="13" t="s">
        <v>14</v>
      </c>
      <c r="C33" s="40">
        <v>136</v>
      </c>
      <c r="D33" s="40">
        <v>461</v>
      </c>
      <c r="E33" s="40">
        <v>690</v>
      </c>
      <c r="F33" s="40">
        <v>1023</v>
      </c>
      <c r="G33" s="40">
        <v>2643</v>
      </c>
      <c r="H33" s="40">
        <v>2177</v>
      </c>
      <c r="I33" s="40">
        <v>3467</v>
      </c>
      <c r="J33" s="40">
        <v>3231</v>
      </c>
      <c r="K33" s="40">
        <v>1544</v>
      </c>
      <c r="L33" s="40">
        <v>842</v>
      </c>
      <c r="M33" s="54">
        <f t="shared" si="0"/>
        <v>16214</v>
      </c>
    </row>
    <row r="34" spans="2:13" ht="45" x14ac:dyDescent="0.25">
      <c r="B34" s="13" t="s">
        <v>15</v>
      </c>
      <c r="C34" s="40">
        <v>59</v>
      </c>
      <c r="D34" s="40">
        <v>451</v>
      </c>
      <c r="E34" s="40">
        <v>1211</v>
      </c>
      <c r="F34" s="40">
        <v>947</v>
      </c>
      <c r="G34" s="40">
        <v>873</v>
      </c>
      <c r="H34" s="40">
        <v>1233</v>
      </c>
      <c r="I34" s="40">
        <v>1120</v>
      </c>
      <c r="J34" s="40">
        <v>1332</v>
      </c>
      <c r="K34" s="40">
        <v>710</v>
      </c>
      <c r="L34" s="40">
        <v>391</v>
      </c>
      <c r="M34" s="54">
        <f t="shared" si="0"/>
        <v>8327</v>
      </c>
    </row>
    <row r="35" spans="2:13" x14ac:dyDescent="0.25">
      <c r="B35" s="13" t="s">
        <v>16</v>
      </c>
      <c r="C35" s="40">
        <v>107</v>
      </c>
      <c r="D35" s="40">
        <v>347</v>
      </c>
      <c r="E35" s="40">
        <v>462</v>
      </c>
      <c r="F35" s="40">
        <v>961</v>
      </c>
      <c r="G35" s="40">
        <v>1026</v>
      </c>
      <c r="H35" s="40">
        <v>1156</v>
      </c>
      <c r="I35" s="40">
        <v>1506</v>
      </c>
      <c r="J35" s="40">
        <v>2069</v>
      </c>
      <c r="K35" s="40">
        <v>791</v>
      </c>
      <c r="L35" s="40">
        <v>397</v>
      </c>
      <c r="M35" s="54">
        <f t="shared" si="0"/>
        <v>8822</v>
      </c>
    </row>
    <row r="36" spans="2:13" ht="45" x14ac:dyDescent="0.25">
      <c r="B36" s="13" t="s">
        <v>17</v>
      </c>
      <c r="C36" s="40">
        <v>59</v>
      </c>
      <c r="D36" s="40">
        <v>117</v>
      </c>
      <c r="E36" s="40">
        <v>150</v>
      </c>
      <c r="F36" s="40">
        <v>389</v>
      </c>
      <c r="G36" s="40">
        <v>790</v>
      </c>
      <c r="H36" s="40">
        <v>1154</v>
      </c>
      <c r="I36" s="40">
        <v>1581</v>
      </c>
      <c r="J36" s="40">
        <v>1082</v>
      </c>
      <c r="K36" s="40">
        <v>536</v>
      </c>
      <c r="L36" s="40">
        <v>382</v>
      </c>
      <c r="M36" s="54">
        <f t="shared" si="0"/>
        <v>6240</v>
      </c>
    </row>
    <row r="37" spans="2:13" ht="30" x14ac:dyDescent="0.25">
      <c r="B37" s="13" t="s">
        <v>18</v>
      </c>
      <c r="C37" s="40">
        <v>18</v>
      </c>
      <c r="D37" s="40">
        <v>44</v>
      </c>
      <c r="E37" s="40">
        <v>122</v>
      </c>
      <c r="F37" s="40">
        <v>238</v>
      </c>
      <c r="G37" s="40">
        <v>837</v>
      </c>
      <c r="H37" s="40">
        <v>541</v>
      </c>
      <c r="I37" s="40">
        <v>443</v>
      </c>
      <c r="J37" s="40">
        <v>404</v>
      </c>
      <c r="K37" s="40">
        <v>315</v>
      </c>
      <c r="L37" s="40">
        <v>152</v>
      </c>
      <c r="M37" s="54">
        <f t="shared" si="0"/>
        <v>3114</v>
      </c>
    </row>
    <row r="38" spans="2:13" x14ac:dyDescent="0.25">
      <c r="B38" s="13" t="s">
        <v>19</v>
      </c>
      <c r="C38" s="40">
        <v>47</v>
      </c>
      <c r="D38" s="40">
        <v>251</v>
      </c>
      <c r="E38" s="40">
        <v>330</v>
      </c>
      <c r="F38" s="40">
        <v>569</v>
      </c>
      <c r="G38" s="40">
        <v>1491</v>
      </c>
      <c r="H38" s="40">
        <v>1690</v>
      </c>
      <c r="I38" s="40">
        <v>3864</v>
      </c>
      <c r="J38" s="40">
        <v>1619</v>
      </c>
      <c r="K38" s="40">
        <v>584</v>
      </c>
      <c r="L38" s="40">
        <v>238</v>
      </c>
      <c r="M38" s="54">
        <f t="shared" si="0"/>
        <v>10683</v>
      </c>
    </row>
    <row r="39" spans="2:13" ht="45" x14ac:dyDescent="0.25">
      <c r="B39" s="13" t="s">
        <v>20</v>
      </c>
      <c r="C39" s="40">
        <v>22</v>
      </c>
      <c r="D39" s="40">
        <v>20</v>
      </c>
      <c r="E39" s="40">
        <v>302</v>
      </c>
      <c r="F39" s="40">
        <v>4506</v>
      </c>
      <c r="G39" s="40">
        <v>646</v>
      </c>
      <c r="H39" s="40">
        <v>701</v>
      </c>
      <c r="I39" s="40">
        <v>822</v>
      </c>
      <c r="J39" s="40">
        <v>1229</v>
      </c>
      <c r="K39" s="40">
        <v>467</v>
      </c>
      <c r="L39" s="40">
        <v>485</v>
      </c>
      <c r="M39" s="54">
        <f t="shared" si="0"/>
        <v>9200</v>
      </c>
    </row>
    <row r="40" spans="2:13" x14ac:dyDescent="0.25">
      <c r="B40" s="13" t="s">
        <v>21</v>
      </c>
      <c r="C40" s="40">
        <v>1</v>
      </c>
      <c r="D40" s="40">
        <v>4</v>
      </c>
      <c r="E40" s="40">
        <v>4</v>
      </c>
      <c r="F40" s="40">
        <v>12</v>
      </c>
      <c r="G40" s="40">
        <v>23</v>
      </c>
      <c r="H40" s="40">
        <v>32</v>
      </c>
      <c r="I40" s="40">
        <v>44</v>
      </c>
      <c r="J40" s="40">
        <v>43</v>
      </c>
      <c r="K40" s="40">
        <v>20</v>
      </c>
      <c r="L40" s="40">
        <v>11</v>
      </c>
      <c r="M40" s="54">
        <f t="shared" si="0"/>
        <v>194</v>
      </c>
    </row>
    <row r="41" spans="2:13" ht="45" x14ac:dyDescent="0.25">
      <c r="B41" s="13" t="s">
        <v>22</v>
      </c>
      <c r="C41" s="40">
        <v>23</v>
      </c>
      <c r="D41" s="40">
        <v>34</v>
      </c>
      <c r="E41" s="40">
        <v>209</v>
      </c>
      <c r="F41" s="40">
        <v>259</v>
      </c>
      <c r="G41" s="40">
        <v>204</v>
      </c>
      <c r="H41" s="40">
        <v>580</v>
      </c>
      <c r="I41" s="40">
        <v>880</v>
      </c>
      <c r="J41" s="40">
        <v>574</v>
      </c>
      <c r="K41" s="40">
        <v>750</v>
      </c>
      <c r="L41" s="40">
        <v>486</v>
      </c>
      <c r="M41" s="54">
        <f t="shared" si="0"/>
        <v>3999</v>
      </c>
    </row>
    <row r="42" spans="2:13" ht="45" x14ac:dyDescent="0.25">
      <c r="B42" s="13" t="s">
        <v>23</v>
      </c>
      <c r="C42" s="40">
        <v>3</v>
      </c>
      <c r="D42" s="40">
        <v>15</v>
      </c>
      <c r="E42" s="40">
        <v>91</v>
      </c>
      <c r="F42" s="40">
        <v>88</v>
      </c>
      <c r="G42" s="40">
        <v>165</v>
      </c>
      <c r="H42" s="40">
        <v>332</v>
      </c>
      <c r="I42" s="40">
        <v>244</v>
      </c>
      <c r="J42" s="40">
        <v>273</v>
      </c>
      <c r="K42" s="40">
        <v>89</v>
      </c>
      <c r="L42" s="40">
        <v>67</v>
      </c>
      <c r="M42" s="54">
        <f t="shared" si="0"/>
        <v>1367</v>
      </c>
    </row>
    <row r="43" spans="2:13" x14ac:dyDescent="0.25">
      <c r="B43" s="13" t="s">
        <v>24</v>
      </c>
      <c r="C43" s="40">
        <v>16</v>
      </c>
      <c r="D43" s="40">
        <v>42</v>
      </c>
      <c r="E43" s="40">
        <v>105</v>
      </c>
      <c r="F43" s="40">
        <v>131</v>
      </c>
      <c r="G43" s="40">
        <v>769</v>
      </c>
      <c r="H43" s="40">
        <v>482</v>
      </c>
      <c r="I43" s="40">
        <v>1670</v>
      </c>
      <c r="J43" s="40">
        <v>1302</v>
      </c>
      <c r="K43" s="40">
        <v>429</v>
      </c>
      <c r="L43" s="40">
        <v>325</v>
      </c>
      <c r="M43" s="54">
        <f t="shared" si="0"/>
        <v>5271</v>
      </c>
    </row>
    <row r="44" spans="2:13" ht="45" x14ac:dyDescent="0.25">
      <c r="B44" s="13" t="s">
        <v>25</v>
      </c>
      <c r="C44" s="40">
        <v>32</v>
      </c>
      <c r="D44" s="40">
        <v>50</v>
      </c>
      <c r="E44" s="40">
        <v>117</v>
      </c>
      <c r="F44" s="40">
        <v>1263</v>
      </c>
      <c r="G44" s="40">
        <v>2538</v>
      </c>
      <c r="H44" s="40">
        <v>3979</v>
      </c>
      <c r="I44" s="40">
        <v>461</v>
      </c>
      <c r="J44" s="40">
        <v>528</v>
      </c>
      <c r="K44" s="40">
        <v>190</v>
      </c>
      <c r="L44" s="40">
        <v>76</v>
      </c>
      <c r="M44" s="54">
        <f t="shared" si="0"/>
        <v>9234</v>
      </c>
    </row>
    <row r="45" spans="2:13" ht="30" x14ac:dyDescent="0.25">
      <c r="B45" s="13" t="s">
        <v>26</v>
      </c>
      <c r="C45" s="40">
        <v>7</v>
      </c>
      <c r="D45" s="40">
        <v>21</v>
      </c>
      <c r="E45" s="40">
        <v>43</v>
      </c>
      <c r="F45" s="40">
        <v>131</v>
      </c>
      <c r="G45" s="40">
        <v>392</v>
      </c>
      <c r="H45" s="40">
        <v>336</v>
      </c>
      <c r="I45" s="40">
        <v>275</v>
      </c>
      <c r="J45" s="40">
        <v>293</v>
      </c>
      <c r="K45" s="40">
        <v>88</v>
      </c>
      <c r="L45" s="40">
        <v>64</v>
      </c>
      <c r="M45" s="54">
        <f t="shared" si="0"/>
        <v>1650</v>
      </c>
    </row>
    <row r="46" spans="2:13" ht="30" x14ac:dyDescent="0.25">
      <c r="B46" s="13" t="s">
        <v>27</v>
      </c>
      <c r="C46" s="40">
        <v>13</v>
      </c>
      <c r="D46" s="40">
        <v>20</v>
      </c>
      <c r="E46" s="40">
        <v>52</v>
      </c>
      <c r="F46" s="40">
        <v>68</v>
      </c>
      <c r="G46" s="40">
        <v>91</v>
      </c>
      <c r="H46" s="40">
        <v>114</v>
      </c>
      <c r="I46" s="40">
        <v>295</v>
      </c>
      <c r="J46" s="40">
        <v>252</v>
      </c>
      <c r="K46" s="40">
        <v>87</v>
      </c>
      <c r="L46" s="40">
        <v>86</v>
      </c>
      <c r="M46" s="54">
        <f t="shared" si="0"/>
        <v>1078</v>
      </c>
    </row>
    <row r="47" spans="2:13" ht="30" x14ac:dyDescent="0.25">
      <c r="B47" s="13" t="s">
        <v>28</v>
      </c>
      <c r="C47" s="40">
        <v>1</v>
      </c>
      <c r="D47" s="40">
        <v>2</v>
      </c>
      <c r="E47" s="40">
        <v>14</v>
      </c>
      <c r="F47" s="40">
        <v>9</v>
      </c>
      <c r="G47" s="40">
        <v>17</v>
      </c>
      <c r="H47" s="40">
        <v>38</v>
      </c>
      <c r="I47" s="40">
        <v>26</v>
      </c>
      <c r="J47" s="40">
        <v>38</v>
      </c>
      <c r="K47" s="40">
        <v>19</v>
      </c>
      <c r="L47" s="40">
        <v>11</v>
      </c>
      <c r="M47" s="54">
        <f t="shared" si="0"/>
        <v>175</v>
      </c>
    </row>
    <row r="48" spans="2:13" ht="30" x14ac:dyDescent="0.25">
      <c r="B48" s="13" t="s">
        <v>29</v>
      </c>
      <c r="C48" s="40">
        <v>3</v>
      </c>
      <c r="D48" s="40">
        <v>7</v>
      </c>
      <c r="E48" s="40">
        <v>53</v>
      </c>
      <c r="F48" s="40">
        <v>84</v>
      </c>
      <c r="G48" s="40">
        <v>132</v>
      </c>
      <c r="H48" s="40">
        <v>198</v>
      </c>
      <c r="I48" s="40">
        <v>316</v>
      </c>
      <c r="J48" s="40">
        <v>202</v>
      </c>
      <c r="K48" s="40">
        <v>163</v>
      </c>
      <c r="L48" s="40">
        <v>77</v>
      </c>
      <c r="M48" s="54">
        <f t="shared" si="0"/>
        <v>1235</v>
      </c>
    </row>
    <row r="49" spans="2:13" x14ac:dyDescent="0.25">
      <c r="B49" s="13" t="s">
        <v>30</v>
      </c>
      <c r="C49" s="40">
        <v>4</v>
      </c>
      <c r="D49" s="40">
        <v>58</v>
      </c>
      <c r="E49" s="40">
        <v>80</v>
      </c>
      <c r="F49" s="40">
        <v>253</v>
      </c>
      <c r="G49" s="40">
        <v>863</v>
      </c>
      <c r="H49" s="40">
        <v>514</v>
      </c>
      <c r="I49" s="40">
        <v>418</v>
      </c>
      <c r="J49" s="40">
        <v>457</v>
      </c>
      <c r="K49" s="40">
        <v>155</v>
      </c>
      <c r="L49" s="40">
        <v>199</v>
      </c>
      <c r="M49" s="54">
        <f t="shared" si="0"/>
        <v>3001</v>
      </c>
    </row>
    <row r="50" spans="2:13" ht="30" x14ac:dyDescent="0.25">
      <c r="B50" s="13" t="s">
        <v>31</v>
      </c>
      <c r="C50" s="40">
        <v>2</v>
      </c>
      <c r="D50" s="40">
        <v>21</v>
      </c>
      <c r="E50" s="40">
        <v>14</v>
      </c>
      <c r="F50" s="40">
        <v>28</v>
      </c>
      <c r="G50" s="40">
        <v>28</v>
      </c>
      <c r="H50" s="40">
        <v>12</v>
      </c>
      <c r="I50" s="40">
        <v>32</v>
      </c>
      <c r="J50" s="40">
        <v>27</v>
      </c>
      <c r="K50" s="40">
        <v>9</v>
      </c>
      <c r="L50" s="40">
        <v>3</v>
      </c>
      <c r="M50" s="54">
        <f t="shared" si="0"/>
        <v>176</v>
      </c>
    </row>
    <row r="51" spans="2:13" x14ac:dyDescent="0.25">
      <c r="B51" s="13" t="s">
        <v>43</v>
      </c>
      <c r="C51" s="40">
        <v>0</v>
      </c>
      <c r="D51" s="40">
        <v>0</v>
      </c>
      <c r="E51" s="40">
        <v>0</v>
      </c>
      <c r="F51" s="40">
        <v>3</v>
      </c>
      <c r="G51" s="40">
        <v>0</v>
      </c>
      <c r="H51" s="40">
        <v>2</v>
      </c>
      <c r="I51" s="40">
        <v>0</v>
      </c>
      <c r="J51" s="40">
        <v>0</v>
      </c>
      <c r="K51" s="40">
        <v>0</v>
      </c>
      <c r="L51" s="40">
        <v>0</v>
      </c>
      <c r="M51" s="54">
        <f t="shared" si="0"/>
        <v>5</v>
      </c>
    </row>
    <row r="52" spans="2:13" x14ac:dyDescent="0.25">
      <c r="B52" s="14" t="s">
        <v>55</v>
      </c>
      <c r="C52" s="40">
        <f>SUM(C29:C51)</f>
        <v>893</v>
      </c>
      <c r="D52" s="40">
        <f t="shared" ref="D52:L52" si="1">SUM(D29:D51)</f>
        <v>4276</v>
      </c>
      <c r="E52" s="40">
        <f t="shared" si="1"/>
        <v>7669</v>
      </c>
      <c r="F52" s="40">
        <f t="shared" si="1"/>
        <v>23162</v>
      </c>
      <c r="G52" s="40">
        <f t="shared" si="1"/>
        <v>38654</v>
      </c>
      <c r="H52" s="40">
        <f t="shared" si="1"/>
        <v>39486</v>
      </c>
      <c r="I52" s="40">
        <f t="shared" si="1"/>
        <v>38902</v>
      </c>
      <c r="J52" s="40">
        <f t="shared" si="1"/>
        <v>34246</v>
      </c>
      <c r="K52" s="40">
        <f t="shared" si="1"/>
        <v>20991</v>
      </c>
      <c r="L52" s="40">
        <f t="shared" si="1"/>
        <v>16017</v>
      </c>
      <c r="M52" s="51"/>
    </row>
    <row r="53" spans="2:13" x14ac:dyDescent="0.25">
      <c r="B53" s="67"/>
      <c r="C53" s="67"/>
      <c r="D53" s="55"/>
      <c r="E53" s="55"/>
      <c r="F53" s="52"/>
      <c r="G53" s="52"/>
      <c r="H53" s="52"/>
      <c r="I53" s="52"/>
      <c r="J53" s="52"/>
      <c r="K53" s="52"/>
      <c r="L53" s="52"/>
      <c r="M53" s="53">
        <f>SUM(M29:M51)</f>
        <v>224296</v>
      </c>
    </row>
    <row r="56" spans="2:13" s="5" customFormat="1" ht="20.25" customHeight="1" x14ac:dyDescent="0.25"/>
    <row r="57" spans="2:13" s="5" customFormat="1" ht="20.25" customHeight="1" x14ac:dyDescent="0.25"/>
    <row r="58" spans="2:13" s="5" customFormat="1" ht="20.25" customHeight="1" x14ac:dyDescent="0.25"/>
    <row r="59" spans="2:13" s="5" customFormat="1" ht="20.25" customHeight="1" x14ac:dyDescent="0.25"/>
    <row r="60" spans="2:13" s="5" customFormat="1" ht="20.25" customHeight="1" x14ac:dyDescent="0.25"/>
    <row r="61" spans="2:13" ht="20.25" customHeight="1" x14ac:dyDescent="0.25"/>
    <row r="62" spans="2:13" ht="20.25" customHeight="1" x14ac:dyDescent="0.25"/>
    <row r="63" spans="2:13" s="6" customFormat="1" ht="21.75" customHeight="1" x14ac:dyDescent="0.25"/>
  </sheetData>
  <sheetProtection algorithmName="SHA-512" hashValue="4f++MHHgpEH3OxeCTBsRsn2zUHtwQRViDm5tvnZmGP5NI0GZXvOCfPOAqCTFaHLcRcMs4spENUPylHh4gyk7Mg==" saltValue="XJW/uLvKicGaOCPRCNmfYQ==" spinCount="100000" sheet="1" objects="1" scenarios="1"/>
  <mergeCells count="2">
    <mergeCell ref="B53:C53"/>
    <mergeCell ref="B27:M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B24:P40"/>
  <sheetViews>
    <sheetView showGridLines="0" topLeftCell="A16" workbookViewId="0">
      <selection activeCell="X9" sqref="X9"/>
    </sheetView>
  </sheetViews>
  <sheetFormatPr defaultRowHeight="15" x14ac:dyDescent="0.25"/>
  <cols>
    <col min="2" max="2" width="19.85546875" bestFit="1" customWidth="1"/>
    <col min="3" max="5" width="9.28515625" bestFit="1" customWidth="1"/>
    <col min="6" max="12" width="10" bestFit="1" customWidth="1"/>
    <col min="13" max="13" width="11.5703125" bestFit="1" customWidth="1"/>
  </cols>
  <sheetData>
    <row r="24" spans="2:13" x14ac:dyDescent="0.25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2:13" x14ac:dyDescent="0.25">
      <c r="B25" s="71" t="s">
        <v>52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</row>
    <row r="26" spans="2:13" x14ac:dyDescent="0.25">
      <c r="B26" s="9" t="s">
        <v>0</v>
      </c>
      <c r="C26" s="9">
        <v>2012</v>
      </c>
      <c r="D26" s="9">
        <v>2013</v>
      </c>
      <c r="E26" s="9">
        <v>2014</v>
      </c>
      <c r="F26" s="9">
        <v>2015</v>
      </c>
      <c r="G26" s="9">
        <v>2016</v>
      </c>
      <c r="H26" s="9">
        <v>2017</v>
      </c>
      <c r="I26" s="9">
        <v>2018</v>
      </c>
      <c r="J26" s="9">
        <v>2019</v>
      </c>
      <c r="K26" s="9">
        <v>2020</v>
      </c>
      <c r="L26" s="27">
        <v>2021</v>
      </c>
      <c r="M26" s="20" t="s">
        <v>61</v>
      </c>
    </row>
    <row r="27" spans="2:13" x14ac:dyDescent="0.25">
      <c r="B27" s="2" t="s">
        <v>1</v>
      </c>
      <c r="C27" s="39">
        <v>569</v>
      </c>
      <c r="D27" s="39">
        <v>2311</v>
      </c>
      <c r="E27" s="39">
        <v>5017</v>
      </c>
      <c r="F27" s="39">
        <v>13385</v>
      </c>
      <c r="G27" s="39">
        <v>20585</v>
      </c>
      <c r="H27" s="39">
        <v>21518</v>
      </c>
      <c r="I27" s="39">
        <v>30678</v>
      </c>
      <c r="J27" s="39">
        <v>29992</v>
      </c>
      <c r="K27" s="39">
        <v>17163</v>
      </c>
      <c r="L27" s="56">
        <v>11805</v>
      </c>
      <c r="M27" s="46">
        <f t="shared" ref="M27:M37" si="0">SUM(C27:L27)</f>
        <v>153023</v>
      </c>
    </row>
    <row r="28" spans="2:13" x14ac:dyDescent="0.25">
      <c r="B28" s="2" t="s">
        <v>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56">
        <v>7</v>
      </c>
      <c r="M28" s="46">
        <f t="shared" si="0"/>
        <v>7</v>
      </c>
    </row>
    <row r="29" spans="2:13" x14ac:dyDescent="0.25">
      <c r="B29" s="2" t="s">
        <v>5</v>
      </c>
      <c r="C29" s="39">
        <v>0</v>
      </c>
      <c r="D29" s="39">
        <v>0</v>
      </c>
      <c r="E29" s="39">
        <v>0</v>
      </c>
      <c r="F29" s="39">
        <v>3</v>
      </c>
      <c r="G29" s="39">
        <v>23</v>
      </c>
      <c r="H29" s="39">
        <v>5</v>
      </c>
      <c r="I29" s="39">
        <v>4</v>
      </c>
      <c r="J29" s="39">
        <v>5</v>
      </c>
      <c r="K29" s="39">
        <v>0</v>
      </c>
      <c r="L29" s="56">
        <v>11</v>
      </c>
      <c r="M29" s="46">
        <f t="shared" si="0"/>
        <v>51</v>
      </c>
    </row>
    <row r="30" spans="2:13" x14ac:dyDescent="0.25">
      <c r="B30" s="2" t="s">
        <v>2</v>
      </c>
      <c r="C30" s="39">
        <v>1</v>
      </c>
      <c r="D30" s="39">
        <v>10</v>
      </c>
      <c r="E30" s="39">
        <v>52</v>
      </c>
      <c r="F30" s="39">
        <v>32</v>
      </c>
      <c r="G30" s="39">
        <v>126</v>
      </c>
      <c r="H30" s="39">
        <v>121</v>
      </c>
      <c r="I30" s="39">
        <v>151</v>
      </c>
      <c r="J30" s="39">
        <v>37</v>
      </c>
      <c r="K30" s="39">
        <v>32</v>
      </c>
      <c r="L30" s="56">
        <v>25</v>
      </c>
      <c r="M30" s="46">
        <f t="shared" si="0"/>
        <v>587</v>
      </c>
    </row>
    <row r="31" spans="2:13" x14ac:dyDescent="0.25">
      <c r="B31" s="7" t="s">
        <v>34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4</v>
      </c>
      <c r="I31" s="41">
        <v>15</v>
      </c>
      <c r="J31" s="41">
        <v>0</v>
      </c>
      <c r="K31" s="41">
        <v>0</v>
      </c>
      <c r="L31" s="57" t="s">
        <v>33</v>
      </c>
      <c r="M31" s="46">
        <f t="shared" si="0"/>
        <v>19</v>
      </c>
    </row>
    <row r="32" spans="2:13" x14ac:dyDescent="0.25">
      <c r="B32" s="2" t="s">
        <v>3</v>
      </c>
      <c r="C32" s="39">
        <v>2</v>
      </c>
      <c r="D32" s="39">
        <v>113</v>
      </c>
      <c r="E32" s="39">
        <v>1</v>
      </c>
      <c r="F32" s="39">
        <v>1713</v>
      </c>
      <c r="G32" s="39">
        <v>709</v>
      </c>
      <c r="H32" s="39">
        <v>3810</v>
      </c>
      <c r="I32" s="39">
        <v>8359</v>
      </c>
      <c r="J32" s="39">
        <v>3185</v>
      </c>
      <c r="K32" s="39">
        <v>3445</v>
      </c>
      <c r="L32" s="56">
        <v>3786</v>
      </c>
      <c r="M32" s="46">
        <f t="shared" si="0"/>
        <v>25123</v>
      </c>
    </row>
    <row r="33" spans="2:16" x14ac:dyDescent="0.25">
      <c r="B33" s="66" t="s">
        <v>64</v>
      </c>
      <c r="C33" s="63">
        <v>0</v>
      </c>
      <c r="D33" s="63">
        <v>0</v>
      </c>
      <c r="E33" s="63">
        <v>0</v>
      </c>
      <c r="F33" s="63">
        <v>4551</v>
      </c>
      <c r="G33" s="63">
        <v>17036</v>
      </c>
      <c r="H33" s="63">
        <v>13907</v>
      </c>
      <c r="I33" s="63">
        <v>2550</v>
      </c>
      <c r="J33" s="63">
        <v>921</v>
      </c>
      <c r="K33" s="63">
        <v>273</v>
      </c>
      <c r="L33" s="64">
        <v>311</v>
      </c>
      <c r="M33" s="65">
        <f t="shared" si="0"/>
        <v>39549</v>
      </c>
    </row>
    <row r="34" spans="2:16" x14ac:dyDescent="0.25">
      <c r="B34" s="7" t="s">
        <v>32</v>
      </c>
      <c r="C34" s="41">
        <v>84</v>
      </c>
      <c r="D34" s="41">
        <v>438</v>
      </c>
      <c r="E34" s="41">
        <v>737</v>
      </c>
      <c r="F34" s="41">
        <v>1836</v>
      </c>
      <c r="G34" s="41">
        <v>0</v>
      </c>
      <c r="H34" s="41">
        <v>0</v>
      </c>
      <c r="I34" s="41">
        <v>0</v>
      </c>
      <c r="J34" s="41">
        <v>0</v>
      </c>
      <c r="K34" s="41">
        <v>10</v>
      </c>
      <c r="L34" s="57" t="s">
        <v>33</v>
      </c>
      <c r="M34" s="46">
        <f t="shared" si="0"/>
        <v>3105</v>
      </c>
    </row>
    <row r="35" spans="2:16" x14ac:dyDescent="0.25">
      <c r="B35" s="3" t="s">
        <v>6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42">
        <v>0</v>
      </c>
      <c r="I35" s="42">
        <v>0</v>
      </c>
      <c r="J35" s="42">
        <v>3</v>
      </c>
      <c r="K35" s="42">
        <v>0</v>
      </c>
      <c r="L35" s="58">
        <v>2</v>
      </c>
      <c r="M35" s="46">
        <f t="shared" si="0"/>
        <v>5</v>
      </c>
      <c r="P35" t="s">
        <v>44</v>
      </c>
    </row>
    <row r="36" spans="2:16" x14ac:dyDescent="0.25">
      <c r="B36" s="2" t="s">
        <v>7</v>
      </c>
      <c r="C36" s="39">
        <v>0</v>
      </c>
      <c r="D36" s="39">
        <v>0</v>
      </c>
      <c r="E36" s="39">
        <v>0</v>
      </c>
      <c r="F36" s="39">
        <v>0</v>
      </c>
      <c r="G36" s="39">
        <v>35</v>
      </c>
      <c r="H36" s="39">
        <v>36</v>
      </c>
      <c r="I36" s="39">
        <v>20</v>
      </c>
      <c r="J36" s="39">
        <v>37</v>
      </c>
      <c r="K36" s="39">
        <v>9</v>
      </c>
      <c r="L36" s="56">
        <v>15</v>
      </c>
      <c r="M36" s="46">
        <f t="shared" si="0"/>
        <v>152</v>
      </c>
    </row>
    <row r="37" spans="2:16" x14ac:dyDescent="0.25">
      <c r="B37" s="3" t="s">
        <v>8</v>
      </c>
      <c r="C37" s="42">
        <v>0</v>
      </c>
      <c r="D37" s="42">
        <v>0</v>
      </c>
      <c r="E37" s="42">
        <v>0</v>
      </c>
      <c r="F37" s="42">
        <v>0</v>
      </c>
      <c r="G37" s="42">
        <v>138</v>
      </c>
      <c r="H37" s="42">
        <v>85</v>
      </c>
      <c r="I37" s="42">
        <v>125</v>
      </c>
      <c r="J37" s="42">
        <v>66</v>
      </c>
      <c r="K37" s="42">
        <v>56</v>
      </c>
      <c r="L37" s="58">
        <v>55</v>
      </c>
      <c r="M37" s="46">
        <f t="shared" si="0"/>
        <v>525</v>
      </c>
    </row>
    <row r="38" spans="2:16" x14ac:dyDescent="0.25">
      <c r="B38" s="4" t="s">
        <v>55</v>
      </c>
      <c r="C38" s="36">
        <f>SUM(C27:C37)</f>
        <v>656</v>
      </c>
      <c r="D38" s="36">
        <f t="shared" ref="D38:L38" si="1">SUM(D27:D37)</f>
        <v>2872</v>
      </c>
      <c r="E38" s="36">
        <f t="shared" si="1"/>
        <v>5807</v>
      </c>
      <c r="F38" s="36">
        <f t="shared" si="1"/>
        <v>21520</v>
      </c>
      <c r="G38" s="36">
        <f t="shared" si="1"/>
        <v>38652</v>
      </c>
      <c r="H38" s="36">
        <f t="shared" si="1"/>
        <v>39486</v>
      </c>
      <c r="I38" s="36">
        <f t="shared" si="1"/>
        <v>41902</v>
      </c>
      <c r="J38" s="36">
        <f t="shared" si="1"/>
        <v>34246</v>
      </c>
      <c r="K38" s="36">
        <f t="shared" si="1"/>
        <v>20988</v>
      </c>
      <c r="L38" s="59">
        <f t="shared" si="1"/>
        <v>16017</v>
      </c>
      <c r="M38" s="51"/>
    </row>
    <row r="39" spans="2:16" x14ac:dyDescent="0.25">
      <c r="B39" s="60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3">
        <f>SUM(M27:M37)</f>
        <v>222146</v>
      </c>
    </row>
    <row r="40" spans="2:16" x14ac:dyDescent="0.25">
      <c r="B40" s="60" t="s">
        <v>65</v>
      </c>
      <c r="C40" s="26"/>
    </row>
  </sheetData>
  <sheetProtection algorithmName="SHA-512" hashValue="1B7XFA4s2z5kHH8ACv5jgNWske37YxNfPw5ZhEMmBv4qYzH24AgJoy4Y1x3r9H7kT/yumAfLWf3MhH5PQF7T7w==" saltValue="c1oKVp+JmKtFboa4q8/KVQ==" spinCount="100000" sheet="1" objects="1" scenarios="1"/>
  <mergeCells count="2">
    <mergeCell ref="B24:M24"/>
    <mergeCell ref="B25:M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F41F-5142-4384-BB9C-2C56A40A9EFC}">
  <dimension ref="B25:M39"/>
  <sheetViews>
    <sheetView showGridLines="0" workbookViewId="0"/>
  </sheetViews>
  <sheetFormatPr defaultRowHeight="15" x14ac:dyDescent="0.25"/>
  <cols>
    <col min="2" max="2" width="20.7109375" bestFit="1" customWidth="1"/>
    <col min="3" max="9" width="9.28515625" bestFit="1" customWidth="1"/>
    <col min="10" max="10" width="10" bestFit="1" customWidth="1"/>
    <col min="11" max="12" width="9.28515625" bestFit="1" customWidth="1"/>
    <col min="13" max="13" width="10.5703125" bestFit="1" customWidth="1"/>
  </cols>
  <sheetData>
    <row r="25" spans="2:13" x14ac:dyDescent="0.25">
      <c r="B25" s="71" t="s">
        <v>52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</row>
    <row r="26" spans="2:13" x14ac:dyDescent="0.25">
      <c r="B26" s="1"/>
      <c r="C26" s="1">
        <v>2012</v>
      </c>
      <c r="D26" s="1">
        <v>2013</v>
      </c>
      <c r="E26" s="1">
        <v>2014</v>
      </c>
      <c r="F26" s="1">
        <v>2015</v>
      </c>
      <c r="G26" s="1">
        <v>2016</v>
      </c>
      <c r="H26" s="1">
        <v>2017</v>
      </c>
      <c r="I26" s="1">
        <v>2018</v>
      </c>
      <c r="J26" s="1">
        <v>2019</v>
      </c>
      <c r="K26" s="1">
        <v>2020</v>
      </c>
      <c r="L26" s="1">
        <v>2021</v>
      </c>
      <c r="M26" s="22" t="s">
        <v>61</v>
      </c>
    </row>
    <row r="27" spans="2:13" x14ac:dyDescent="0.25">
      <c r="B27" s="2" t="s">
        <v>1</v>
      </c>
      <c r="C27" s="39">
        <v>337</v>
      </c>
      <c r="D27" s="39">
        <v>1011</v>
      </c>
      <c r="E27" s="39">
        <v>2077</v>
      </c>
      <c r="F27" s="39">
        <v>3759</v>
      </c>
      <c r="G27" s="39">
        <v>5322</v>
      </c>
      <c r="H27" s="39">
        <v>6636</v>
      </c>
      <c r="I27" s="39">
        <v>9332</v>
      </c>
      <c r="J27" s="39">
        <v>11514</v>
      </c>
      <c r="K27" s="39">
        <v>5464</v>
      </c>
      <c r="L27" s="39">
        <v>3429</v>
      </c>
      <c r="M27" s="28">
        <f t="shared" ref="M27:M37" si="0">SUM(C27:L27)</f>
        <v>48881</v>
      </c>
    </row>
    <row r="28" spans="2:13" x14ac:dyDescent="0.25">
      <c r="B28" s="2" t="s">
        <v>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2</v>
      </c>
      <c r="M28" s="28">
        <f t="shared" si="0"/>
        <v>2</v>
      </c>
    </row>
    <row r="29" spans="2:13" x14ac:dyDescent="0.25">
      <c r="B29" s="2" t="s">
        <v>5</v>
      </c>
      <c r="C29" s="39">
        <v>0</v>
      </c>
      <c r="D29" s="39">
        <v>0</v>
      </c>
      <c r="E29" s="39">
        <v>0</v>
      </c>
      <c r="F29" s="39">
        <v>2</v>
      </c>
      <c r="G29" s="39">
        <v>12</v>
      </c>
      <c r="H29" s="39">
        <v>3</v>
      </c>
      <c r="I29" s="39">
        <v>4</v>
      </c>
      <c r="J29" s="39">
        <v>5</v>
      </c>
      <c r="K29" s="39">
        <v>0</v>
      </c>
      <c r="L29" s="39">
        <v>2</v>
      </c>
      <c r="M29" s="28">
        <f t="shared" si="0"/>
        <v>28</v>
      </c>
    </row>
    <row r="30" spans="2:13" x14ac:dyDescent="0.25">
      <c r="B30" s="2" t="s">
        <v>2</v>
      </c>
      <c r="C30" s="39">
        <v>1</v>
      </c>
      <c r="D30" s="39">
        <v>7</v>
      </c>
      <c r="E30" s="39">
        <v>42</v>
      </c>
      <c r="F30" s="39">
        <v>24</v>
      </c>
      <c r="G30" s="39">
        <v>74</v>
      </c>
      <c r="H30" s="39">
        <v>99</v>
      </c>
      <c r="I30" s="39">
        <v>125</v>
      </c>
      <c r="J30" s="39">
        <v>35</v>
      </c>
      <c r="K30" s="39">
        <v>32</v>
      </c>
      <c r="L30" s="39">
        <v>19</v>
      </c>
      <c r="M30" s="28">
        <f t="shared" si="0"/>
        <v>458</v>
      </c>
    </row>
    <row r="31" spans="2:13" x14ac:dyDescent="0.25">
      <c r="B31" s="7" t="s">
        <v>34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1</v>
      </c>
      <c r="I31" s="41">
        <v>1</v>
      </c>
      <c r="J31" s="41">
        <v>0</v>
      </c>
      <c r="K31" s="41">
        <v>0</v>
      </c>
      <c r="L31" s="41" t="s">
        <v>33</v>
      </c>
      <c r="M31" s="28">
        <f t="shared" si="0"/>
        <v>2</v>
      </c>
    </row>
    <row r="32" spans="2:13" x14ac:dyDescent="0.25">
      <c r="B32" s="2" t="s">
        <v>3</v>
      </c>
      <c r="C32" s="39">
        <v>2</v>
      </c>
      <c r="D32" s="39">
        <v>6</v>
      </c>
      <c r="E32" s="39">
        <v>1</v>
      </c>
      <c r="F32" s="39">
        <v>20</v>
      </c>
      <c r="G32" s="39">
        <v>12</v>
      </c>
      <c r="H32" s="39">
        <v>72</v>
      </c>
      <c r="I32" s="39">
        <v>106</v>
      </c>
      <c r="J32" s="39">
        <v>66</v>
      </c>
      <c r="K32" s="39">
        <v>122</v>
      </c>
      <c r="L32" s="39">
        <v>170</v>
      </c>
      <c r="M32" s="28">
        <f t="shared" si="0"/>
        <v>577</v>
      </c>
    </row>
    <row r="33" spans="2:13" x14ac:dyDescent="0.25">
      <c r="B33" s="2" t="s">
        <v>4</v>
      </c>
      <c r="C33" s="39">
        <v>0</v>
      </c>
      <c r="D33" s="39">
        <v>0</v>
      </c>
      <c r="E33" s="39">
        <v>0</v>
      </c>
      <c r="F33" s="39">
        <v>689</v>
      </c>
      <c r="G33" s="39">
        <v>1369</v>
      </c>
      <c r="H33" s="39">
        <v>1274</v>
      </c>
      <c r="I33" s="39">
        <v>273</v>
      </c>
      <c r="J33" s="39">
        <v>205</v>
      </c>
      <c r="K33" s="39">
        <v>152</v>
      </c>
      <c r="L33" s="39">
        <v>127</v>
      </c>
      <c r="M33" s="28">
        <f t="shared" si="0"/>
        <v>4089</v>
      </c>
    </row>
    <row r="34" spans="2:13" x14ac:dyDescent="0.25">
      <c r="B34" s="7" t="s">
        <v>32</v>
      </c>
      <c r="C34" s="41">
        <v>62</v>
      </c>
      <c r="D34" s="41">
        <v>135</v>
      </c>
      <c r="E34" s="41">
        <v>305</v>
      </c>
      <c r="F34" s="41">
        <v>501</v>
      </c>
      <c r="G34" s="41">
        <v>0</v>
      </c>
      <c r="H34" s="41">
        <v>0</v>
      </c>
      <c r="I34" s="41">
        <v>0</v>
      </c>
      <c r="J34" s="41">
        <v>0</v>
      </c>
      <c r="K34" s="41">
        <v>6</v>
      </c>
      <c r="L34" s="41" t="s">
        <v>33</v>
      </c>
      <c r="M34" s="28">
        <f t="shared" si="0"/>
        <v>1009</v>
      </c>
    </row>
    <row r="35" spans="2:13" x14ac:dyDescent="0.25">
      <c r="B35" s="3" t="s">
        <v>6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42">
        <v>0</v>
      </c>
      <c r="I35" s="42">
        <v>0</v>
      </c>
      <c r="J35" s="42">
        <v>1</v>
      </c>
      <c r="K35" s="42">
        <v>0</v>
      </c>
      <c r="L35" s="42">
        <v>2</v>
      </c>
      <c r="M35" s="28">
        <f t="shared" si="0"/>
        <v>3</v>
      </c>
    </row>
    <row r="36" spans="2:13" x14ac:dyDescent="0.25">
      <c r="B36" s="2" t="s">
        <v>7</v>
      </c>
      <c r="C36" s="39">
        <v>0</v>
      </c>
      <c r="D36" s="39">
        <v>0</v>
      </c>
      <c r="E36" s="39">
        <v>0</v>
      </c>
      <c r="F36" s="39">
        <v>0</v>
      </c>
      <c r="G36" s="39">
        <v>33</v>
      </c>
      <c r="H36" s="39">
        <v>23</v>
      </c>
      <c r="I36" s="39">
        <v>19</v>
      </c>
      <c r="J36" s="39">
        <v>37</v>
      </c>
      <c r="K36" s="39">
        <v>8</v>
      </c>
      <c r="L36" s="39">
        <v>12</v>
      </c>
      <c r="M36" s="28">
        <f t="shared" si="0"/>
        <v>132</v>
      </c>
    </row>
    <row r="37" spans="2:13" x14ac:dyDescent="0.25">
      <c r="B37" s="3" t="s">
        <v>8</v>
      </c>
      <c r="C37" s="42">
        <v>0</v>
      </c>
      <c r="D37" s="42">
        <v>0</v>
      </c>
      <c r="E37" s="42">
        <v>0</v>
      </c>
      <c r="F37" s="42">
        <v>0</v>
      </c>
      <c r="G37" s="42">
        <v>50</v>
      </c>
      <c r="H37" s="42">
        <v>53</v>
      </c>
      <c r="I37" s="42">
        <v>70</v>
      </c>
      <c r="J37" s="42">
        <v>45</v>
      </c>
      <c r="K37" s="42">
        <v>32</v>
      </c>
      <c r="L37" s="42">
        <v>37</v>
      </c>
      <c r="M37" s="28">
        <f t="shared" si="0"/>
        <v>287</v>
      </c>
    </row>
    <row r="38" spans="2:13" x14ac:dyDescent="0.25">
      <c r="B38" s="4" t="s">
        <v>55</v>
      </c>
      <c r="C38" s="36">
        <f>SUM(C27:C37)</f>
        <v>402</v>
      </c>
      <c r="D38" s="36">
        <f t="shared" ref="D38:L38" si="1">SUM(D27:D37)</f>
        <v>1159</v>
      </c>
      <c r="E38" s="36">
        <f t="shared" si="1"/>
        <v>2425</v>
      </c>
      <c r="F38" s="36">
        <f t="shared" si="1"/>
        <v>4995</v>
      </c>
      <c r="G38" s="36">
        <f t="shared" si="1"/>
        <v>6872</v>
      </c>
      <c r="H38" s="36">
        <f t="shared" si="1"/>
        <v>8161</v>
      </c>
      <c r="I38" s="36">
        <f t="shared" si="1"/>
        <v>9930</v>
      </c>
      <c r="J38" s="36">
        <f t="shared" si="1"/>
        <v>11908</v>
      </c>
      <c r="K38" s="36">
        <f t="shared" si="1"/>
        <v>5816</v>
      </c>
      <c r="L38" s="36">
        <f t="shared" si="1"/>
        <v>3800</v>
      </c>
      <c r="M38" s="31"/>
    </row>
    <row r="39" spans="2:13" x14ac:dyDescent="0.25">
      <c r="B39" s="61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28">
        <f>SUM(M27:M38)</f>
        <v>55468</v>
      </c>
    </row>
  </sheetData>
  <sheetProtection algorithmName="SHA-512" hashValue="tLpuvp9uN6jOTB7jiqK7ytLom9cjJegFhDL/kYz/h4TcPuj/EurWNq6q5s1kJ8mphnw7d6+7h3FMayzRSOR+wA==" saltValue="2inSgz5yted+utOoIGRvNQ==" spinCount="100000" sheet="1" objects="1" scenarios="1"/>
  <mergeCells count="1">
    <mergeCell ref="B25:M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B20:M25"/>
  <sheetViews>
    <sheetView showGridLines="0" workbookViewId="0"/>
  </sheetViews>
  <sheetFormatPr defaultRowHeight="15" x14ac:dyDescent="0.25"/>
  <cols>
    <col min="2" max="2" width="23.85546875" bestFit="1" customWidth="1"/>
    <col min="13" max="13" width="15.5703125" bestFit="1" customWidth="1"/>
  </cols>
  <sheetData>
    <row r="20" spans="2:13" x14ac:dyDescent="0.25">
      <c r="B20" s="73" t="s">
        <v>54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</row>
    <row r="21" spans="2:13" x14ac:dyDescent="0.25">
      <c r="B21" s="21"/>
      <c r="C21" s="21">
        <v>2012</v>
      </c>
      <c r="D21" s="21">
        <v>2013</v>
      </c>
      <c r="E21" s="21">
        <v>2014</v>
      </c>
      <c r="F21" s="21">
        <v>2015</v>
      </c>
      <c r="G21" s="21">
        <v>2016</v>
      </c>
      <c r="H21" s="21">
        <v>2017</v>
      </c>
      <c r="I21" s="21">
        <v>2018</v>
      </c>
      <c r="J21" s="21">
        <v>2019</v>
      </c>
      <c r="K21" s="21">
        <v>2020</v>
      </c>
      <c r="L21" s="21">
        <v>2021</v>
      </c>
      <c r="M21" s="22" t="s">
        <v>58</v>
      </c>
    </row>
    <row r="22" spans="2:13" x14ac:dyDescent="0.25">
      <c r="B22" s="4" t="s">
        <v>35</v>
      </c>
      <c r="C22" s="36">
        <v>19</v>
      </c>
      <c r="D22" s="36">
        <v>34</v>
      </c>
      <c r="E22" s="36">
        <v>147</v>
      </c>
      <c r="F22" s="36">
        <v>144</v>
      </c>
      <c r="G22" s="36">
        <v>170</v>
      </c>
      <c r="H22" s="36">
        <v>303</v>
      </c>
      <c r="I22" s="36">
        <v>288</v>
      </c>
      <c r="J22" s="36">
        <v>130</v>
      </c>
      <c r="K22" s="36">
        <v>114</v>
      </c>
      <c r="L22" s="36">
        <v>86</v>
      </c>
      <c r="M22" s="30">
        <f>SUM(C22:L22)</f>
        <v>1435</v>
      </c>
    </row>
    <row r="23" spans="2:13" x14ac:dyDescent="0.25">
      <c r="B23" s="4" t="s">
        <v>36</v>
      </c>
      <c r="C23" s="36">
        <v>337</v>
      </c>
      <c r="D23" s="36">
        <v>388</v>
      </c>
      <c r="E23" s="36">
        <v>741</v>
      </c>
      <c r="F23" s="36">
        <v>551</v>
      </c>
      <c r="G23" s="36">
        <v>466</v>
      </c>
      <c r="H23" s="36">
        <v>326</v>
      </c>
      <c r="I23" s="36">
        <v>505</v>
      </c>
      <c r="J23" s="36">
        <v>541</v>
      </c>
      <c r="K23" s="36">
        <v>258</v>
      </c>
      <c r="L23" s="36">
        <v>426</v>
      </c>
      <c r="M23" s="30">
        <f>SUM(C23:L23)</f>
        <v>4539</v>
      </c>
    </row>
    <row r="24" spans="2:13" x14ac:dyDescent="0.25">
      <c r="B24" s="12" t="s">
        <v>55</v>
      </c>
      <c r="C24" s="30">
        <f>SUM(C22:C23)</f>
        <v>356</v>
      </c>
      <c r="D24" s="30">
        <f t="shared" ref="D24:L24" si="0">SUM(D22:D23)</f>
        <v>422</v>
      </c>
      <c r="E24" s="30">
        <f t="shared" si="0"/>
        <v>888</v>
      </c>
      <c r="F24" s="30">
        <f t="shared" si="0"/>
        <v>695</v>
      </c>
      <c r="G24" s="30">
        <f t="shared" si="0"/>
        <v>636</v>
      </c>
      <c r="H24" s="30">
        <f t="shared" si="0"/>
        <v>629</v>
      </c>
      <c r="I24" s="30">
        <f t="shared" si="0"/>
        <v>793</v>
      </c>
      <c r="J24" s="30">
        <f t="shared" si="0"/>
        <v>671</v>
      </c>
      <c r="K24" s="30">
        <f t="shared" si="0"/>
        <v>372</v>
      </c>
      <c r="L24" s="30">
        <f t="shared" si="0"/>
        <v>512</v>
      </c>
      <c r="M24" s="31"/>
    </row>
    <row r="25" spans="2:13" x14ac:dyDescent="0.25">
      <c r="B25" s="61" t="s">
        <v>51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8">
        <f>SUM(M22:M23)</f>
        <v>5974</v>
      </c>
    </row>
  </sheetData>
  <sheetProtection algorithmName="SHA-512" hashValue="GLb2T1fXRkdew9AGlDWT5lKtStAqfukU8LsYPfIZUfogSY68iCMro0GwfiEtmTtcXiiRZF8H6WXGlmEwuYcwVQ==" saltValue="A43PttO+0cOXpVL5N/50KQ==" spinCount="100000" sheet="1" objects="1" scenarios="1"/>
  <mergeCells count="1">
    <mergeCell ref="B20:M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B25:N62"/>
  <sheetViews>
    <sheetView showGridLines="0" workbookViewId="0">
      <selection activeCell="B33" sqref="B33"/>
    </sheetView>
  </sheetViews>
  <sheetFormatPr defaultRowHeight="15" x14ac:dyDescent="0.25"/>
  <cols>
    <col min="1" max="1" width="12" customWidth="1"/>
    <col min="2" max="2" width="15.7109375" bestFit="1" customWidth="1"/>
    <col min="3" max="12" width="10.5703125" customWidth="1"/>
    <col min="13" max="13" width="13.42578125" bestFit="1" customWidth="1"/>
  </cols>
  <sheetData>
    <row r="25" spans="2:13" ht="15" customHeight="1" x14ac:dyDescent="0.25">
      <c r="B25" s="74" t="s">
        <v>37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</row>
    <row r="26" spans="2:13" x14ac:dyDescent="0.25">
      <c r="B26" s="19"/>
      <c r="C26" s="23">
        <v>2012</v>
      </c>
      <c r="D26" s="19">
        <v>2013</v>
      </c>
      <c r="E26" s="19">
        <v>2014</v>
      </c>
      <c r="F26" s="19">
        <v>2015</v>
      </c>
      <c r="G26" s="19">
        <v>2016</v>
      </c>
      <c r="H26" s="19">
        <v>2017</v>
      </c>
      <c r="I26" s="19">
        <v>2018</v>
      </c>
      <c r="J26" s="19">
        <v>2019</v>
      </c>
      <c r="K26" s="19">
        <v>2020</v>
      </c>
      <c r="L26" s="19">
        <v>2021</v>
      </c>
      <c r="M26" s="19" t="s">
        <v>57</v>
      </c>
    </row>
    <row r="27" spans="2:13" x14ac:dyDescent="0.25">
      <c r="B27" s="10" t="s">
        <v>38</v>
      </c>
      <c r="C27" s="28">
        <v>3</v>
      </c>
      <c r="D27" s="28">
        <v>2</v>
      </c>
      <c r="E27" s="28">
        <v>2</v>
      </c>
      <c r="F27" s="28">
        <v>5</v>
      </c>
      <c r="G27" s="28">
        <v>4</v>
      </c>
      <c r="H27" s="28">
        <v>3</v>
      </c>
      <c r="I27" s="28">
        <v>3</v>
      </c>
      <c r="J27" s="28">
        <v>3</v>
      </c>
      <c r="K27" s="28">
        <v>5</v>
      </c>
      <c r="L27" s="28">
        <v>2</v>
      </c>
      <c r="M27" s="28">
        <f>SUM(C27:L27)</f>
        <v>32</v>
      </c>
    </row>
    <row r="28" spans="2:13" x14ac:dyDescent="0.25">
      <c r="B28" s="10" t="s">
        <v>39</v>
      </c>
      <c r="C28" s="28">
        <v>3</v>
      </c>
      <c r="D28" s="28">
        <v>5</v>
      </c>
      <c r="E28" s="28">
        <v>3</v>
      </c>
      <c r="F28" s="28">
        <v>6</v>
      </c>
      <c r="G28" s="28">
        <v>4</v>
      </c>
      <c r="H28" s="28">
        <v>2</v>
      </c>
      <c r="I28" s="28">
        <v>3</v>
      </c>
      <c r="J28" s="28">
        <v>0</v>
      </c>
      <c r="K28" s="28">
        <v>1</v>
      </c>
      <c r="L28" s="28">
        <v>1</v>
      </c>
      <c r="M28" s="28">
        <f>SUM(C28:L28)</f>
        <v>28</v>
      </c>
    </row>
    <row r="29" spans="2:13" x14ac:dyDescent="0.25">
      <c r="B29" s="10" t="s">
        <v>40</v>
      </c>
      <c r="C29" s="28">
        <v>317</v>
      </c>
      <c r="D29" s="28">
        <v>324</v>
      </c>
      <c r="E29" s="28">
        <v>220</v>
      </c>
      <c r="F29" s="28">
        <v>199</v>
      </c>
      <c r="G29" s="28">
        <v>273</v>
      </c>
      <c r="H29" s="28">
        <v>186</v>
      </c>
      <c r="I29" s="28">
        <v>197</v>
      </c>
      <c r="J29" s="28">
        <v>264</v>
      </c>
      <c r="K29" s="28">
        <v>89</v>
      </c>
      <c r="L29" s="28">
        <v>53</v>
      </c>
      <c r="M29" s="28">
        <f>SUM(C29:L29)</f>
        <v>2122</v>
      </c>
    </row>
    <row r="30" spans="2:13" x14ac:dyDescent="0.25">
      <c r="B30" s="10" t="s">
        <v>41</v>
      </c>
      <c r="C30" s="28">
        <v>1</v>
      </c>
      <c r="D30" s="28">
        <v>8</v>
      </c>
      <c r="E30" s="28">
        <v>6</v>
      </c>
      <c r="F30" s="28">
        <v>5</v>
      </c>
      <c r="G30" s="28">
        <v>7</v>
      </c>
      <c r="H30" s="28">
        <v>2</v>
      </c>
      <c r="I30" s="28">
        <v>7</v>
      </c>
      <c r="J30" s="28">
        <v>2</v>
      </c>
      <c r="K30" s="28">
        <v>2</v>
      </c>
      <c r="L30" s="28">
        <v>5</v>
      </c>
      <c r="M30" s="28">
        <f>SUM(C30:L30)</f>
        <v>45</v>
      </c>
    </row>
    <row r="31" spans="2:13" x14ac:dyDescent="0.25">
      <c r="B31" s="10" t="s">
        <v>42</v>
      </c>
      <c r="C31" s="28">
        <v>100</v>
      </c>
      <c r="D31" s="28">
        <v>68</v>
      </c>
      <c r="E31" s="28">
        <v>21</v>
      </c>
      <c r="F31" s="28">
        <v>22</v>
      </c>
      <c r="G31" s="28">
        <v>34</v>
      </c>
      <c r="H31" s="28">
        <v>23</v>
      </c>
      <c r="I31" s="28">
        <v>21</v>
      </c>
      <c r="J31" s="28">
        <v>19</v>
      </c>
      <c r="K31" s="28">
        <v>13</v>
      </c>
      <c r="L31" s="28">
        <v>10</v>
      </c>
      <c r="M31" s="28">
        <f>SUM(C31:L31)</f>
        <v>331</v>
      </c>
    </row>
    <row r="32" spans="2:13" x14ac:dyDescent="0.25">
      <c r="B32" s="10" t="s">
        <v>55</v>
      </c>
      <c r="C32" s="28">
        <f>SUM(C27:C31)</f>
        <v>424</v>
      </c>
      <c r="D32" s="28">
        <f t="shared" ref="D32:L32" si="0">SUM(D27:D31)</f>
        <v>407</v>
      </c>
      <c r="E32" s="28">
        <f t="shared" si="0"/>
        <v>252</v>
      </c>
      <c r="F32" s="28">
        <f t="shared" si="0"/>
        <v>237</v>
      </c>
      <c r="G32" s="28">
        <f t="shared" si="0"/>
        <v>322</v>
      </c>
      <c r="H32" s="28">
        <f t="shared" si="0"/>
        <v>216</v>
      </c>
      <c r="I32" s="28">
        <f t="shared" si="0"/>
        <v>231</v>
      </c>
      <c r="J32" s="28">
        <f t="shared" si="0"/>
        <v>288</v>
      </c>
      <c r="K32" s="28">
        <f t="shared" si="0"/>
        <v>110</v>
      </c>
      <c r="L32" s="28">
        <f t="shared" si="0"/>
        <v>71</v>
      </c>
      <c r="M32" s="31"/>
    </row>
    <row r="33" spans="2:13" x14ac:dyDescent="0.25">
      <c r="B33" s="61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28">
        <f>SUM(M27:M32)</f>
        <v>2558</v>
      </c>
    </row>
    <row r="55" spans="3:14" x14ac:dyDescent="0.2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3:14" x14ac:dyDescent="0.2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3:14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3:14" x14ac:dyDescent="0.2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3:14" x14ac:dyDescent="0.2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3:14" x14ac:dyDescent="0.25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3:14" x14ac:dyDescent="0.25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3:14" x14ac:dyDescent="0.25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</sheetData>
  <sheetProtection algorithmName="SHA-512" hashValue="ZwdVcksrdCPfcy8oFxXPo0/2IfrCOYGrmjUzXbAA7KOcFJyahDN15zJakKImgYI6QZARe7brQt//rDfln+ENsA==" saltValue="A1OHL5nNG7zGMkyC3u4gFQ==" spinCount="100000" sheet="1" objects="1" scenarios="1"/>
  <mergeCells count="1">
    <mergeCell ref="B25:M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22:M27"/>
  <sheetViews>
    <sheetView showGridLines="0" workbookViewId="0"/>
  </sheetViews>
  <sheetFormatPr defaultRowHeight="15" x14ac:dyDescent="0.25"/>
  <cols>
    <col min="1" max="1" width="8.140625" style="8" customWidth="1"/>
    <col min="2" max="2" width="23.85546875" style="8" bestFit="1" customWidth="1"/>
    <col min="3" max="12" width="9.140625" style="8"/>
    <col min="13" max="13" width="10.7109375" bestFit="1" customWidth="1"/>
  </cols>
  <sheetData>
    <row r="22" spans="2:13" x14ac:dyDescent="0.25">
      <c r="B22" s="74" t="s">
        <v>50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  <row r="23" spans="2:13" x14ac:dyDescent="0.25">
      <c r="B23" s="19"/>
      <c r="C23" s="19">
        <v>2012</v>
      </c>
      <c r="D23" s="19">
        <v>2013</v>
      </c>
      <c r="E23" s="19">
        <v>2014</v>
      </c>
      <c r="F23" s="19">
        <v>2015</v>
      </c>
      <c r="G23" s="19">
        <v>2016</v>
      </c>
      <c r="H23" s="19">
        <v>2017</v>
      </c>
      <c r="I23" s="19">
        <v>2018</v>
      </c>
      <c r="J23" s="19">
        <v>2019</v>
      </c>
      <c r="K23" s="19">
        <v>2020</v>
      </c>
      <c r="L23" s="24">
        <v>2021</v>
      </c>
      <c r="M23" s="22" t="s">
        <v>56</v>
      </c>
    </row>
    <row r="24" spans="2:13" x14ac:dyDescent="0.25">
      <c r="B24" s="10" t="s">
        <v>45</v>
      </c>
      <c r="C24" s="28">
        <v>5</v>
      </c>
      <c r="D24" s="28">
        <v>18</v>
      </c>
      <c r="E24" s="28">
        <v>183</v>
      </c>
      <c r="F24" s="28">
        <v>158</v>
      </c>
      <c r="G24" s="28">
        <v>245</v>
      </c>
      <c r="H24" s="28">
        <v>173</v>
      </c>
      <c r="I24" s="28">
        <v>125</v>
      </c>
      <c r="J24" s="28">
        <v>78</v>
      </c>
      <c r="K24" s="28">
        <v>12</v>
      </c>
      <c r="L24" s="29">
        <v>24</v>
      </c>
      <c r="M24" s="28">
        <f>SUM(C24:L24)</f>
        <v>1021</v>
      </c>
    </row>
    <row r="25" spans="2:13" x14ac:dyDescent="0.25">
      <c r="B25" s="11" t="s">
        <v>46</v>
      </c>
      <c r="C25" s="28">
        <v>0</v>
      </c>
      <c r="D25" s="28">
        <v>0</v>
      </c>
      <c r="E25" s="28">
        <v>0</v>
      </c>
      <c r="F25" s="28">
        <v>2</v>
      </c>
      <c r="G25" s="28">
        <v>126</v>
      </c>
      <c r="H25" s="28">
        <v>113</v>
      </c>
      <c r="I25" s="28">
        <v>135</v>
      </c>
      <c r="J25" s="28">
        <v>72</v>
      </c>
      <c r="K25" s="28">
        <v>38</v>
      </c>
      <c r="L25" s="29">
        <v>100</v>
      </c>
      <c r="M25" s="28">
        <f>SUM(C25:L25)</f>
        <v>586</v>
      </c>
    </row>
    <row r="26" spans="2:13" x14ac:dyDescent="0.25">
      <c r="B26" s="11" t="s">
        <v>55</v>
      </c>
      <c r="C26" s="32">
        <f t="shared" ref="C26:L26" si="0">SUM(C24:C25)</f>
        <v>5</v>
      </c>
      <c r="D26" s="32">
        <f t="shared" si="0"/>
        <v>18</v>
      </c>
      <c r="E26" s="32">
        <f t="shared" si="0"/>
        <v>183</v>
      </c>
      <c r="F26" s="32">
        <f t="shared" si="0"/>
        <v>160</v>
      </c>
      <c r="G26" s="32">
        <f t="shared" si="0"/>
        <v>371</v>
      </c>
      <c r="H26" s="32">
        <f t="shared" si="0"/>
        <v>286</v>
      </c>
      <c r="I26" s="32">
        <f t="shared" si="0"/>
        <v>260</v>
      </c>
      <c r="J26" s="32">
        <f t="shared" si="0"/>
        <v>150</v>
      </c>
      <c r="K26" s="32">
        <f t="shared" si="0"/>
        <v>50</v>
      </c>
      <c r="L26" s="33">
        <f t="shared" si="0"/>
        <v>124</v>
      </c>
      <c r="M26" s="31"/>
    </row>
    <row r="27" spans="2:13" x14ac:dyDescent="0.25">
      <c r="B27" s="62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0">
        <f>SUM(M24:M26)</f>
        <v>1607</v>
      </c>
    </row>
  </sheetData>
  <sheetProtection algorithmName="SHA-512" hashValue="8IgsgToVFnLyF0RKZ+KzcAZ6fvto8jYuMAHjbmlJa1DfNrUfYS+NlBsEpljyNJmGeEiEC9NIwDQHv26dk5Jymw==" saltValue="TTrwM8FSbClaZ/1v/w82Ew==" spinCount="100000" sheet="1" objects="1" scenarios="1"/>
  <mergeCells count="1">
    <mergeCell ref="B22:M22"/>
  </mergeCells>
  <phoneticPr fontId="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M28"/>
  <sheetViews>
    <sheetView showGridLines="0" workbookViewId="0"/>
  </sheetViews>
  <sheetFormatPr defaultRowHeight="15" x14ac:dyDescent="0.25"/>
  <cols>
    <col min="1" max="1" width="9.140625" style="8" customWidth="1"/>
    <col min="2" max="2" width="15.140625" style="8" bestFit="1" customWidth="1"/>
    <col min="3" max="3" width="9.42578125" style="8" bestFit="1" customWidth="1"/>
    <col min="4" max="5" width="9.5703125" style="8" bestFit="1" customWidth="1"/>
    <col min="6" max="6" width="10.5703125" style="8" bestFit="1" customWidth="1"/>
    <col min="7" max="8" width="11.5703125" style="8" bestFit="1" customWidth="1"/>
    <col min="9" max="12" width="9.5703125" style="8" bestFit="1" customWidth="1"/>
    <col min="13" max="13" width="14.28515625" bestFit="1" customWidth="1"/>
  </cols>
  <sheetData>
    <row r="22" spans="2:13" x14ac:dyDescent="0.25">
      <c r="B22" s="74" t="s">
        <v>53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  <row r="23" spans="2:13" x14ac:dyDescent="0.25">
      <c r="B23" s="24"/>
      <c r="C23" s="19">
        <v>2012</v>
      </c>
      <c r="D23" s="19">
        <v>2013</v>
      </c>
      <c r="E23" s="19">
        <v>2014</v>
      </c>
      <c r="F23" s="19">
        <v>2015</v>
      </c>
      <c r="G23" s="19">
        <v>2016</v>
      </c>
      <c r="H23" s="19">
        <v>2017</v>
      </c>
      <c r="I23" s="19">
        <v>2018</v>
      </c>
      <c r="J23" s="19">
        <v>2019</v>
      </c>
      <c r="K23" s="19">
        <v>2020</v>
      </c>
      <c r="L23" s="24">
        <v>2021</v>
      </c>
      <c r="M23" s="22" t="s">
        <v>63</v>
      </c>
    </row>
    <row r="24" spans="2:13" x14ac:dyDescent="0.25">
      <c r="B24" s="11" t="s">
        <v>47</v>
      </c>
      <c r="C24" s="28">
        <v>645</v>
      </c>
      <c r="D24" s="28">
        <v>1194</v>
      </c>
      <c r="E24" s="28">
        <v>3885</v>
      </c>
      <c r="F24" s="28">
        <v>51921</v>
      </c>
      <c r="G24" s="28">
        <v>4338</v>
      </c>
      <c r="H24" s="28">
        <v>2851</v>
      </c>
      <c r="I24" s="28">
        <v>2426</v>
      </c>
      <c r="J24" s="28">
        <v>2596</v>
      </c>
      <c r="K24" s="28">
        <v>1181</v>
      </c>
      <c r="L24" s="29">
        <v>1650</v>
      </c>
      <c r="M24" s="28">
        <f>SUM(C24:L24)</f>
        <v>72687</v>
      </c>
    </row>
    <row r="25" spans="2:13" x14ac:dyDescent="0.25">
      <c r="B25" s="11" t="s">
        <v>48</v>
      </c>
      <c r="C25" s="28">
        <v>41</v>
      </c>
      <c r="D25" s="28">
        <v>195</v>
      </c>
      <c r="E25" s="28">
        <v>2238</v>
      </c>
      <c r="F25" s="28">
        <v>1422</v>
      </c>
      <c r="G25" s="28">
        <v>0</v>
      </c>
      <c r="H25" s="28">
        <v>534</v>
      </c>
      <c r="I25" s="28">
        <v>0</v>
      </c>
      <c r="J25" s="28">
        <v>1653</v>
      </c>
      <c r="K25" s="28">
        <v>416</v>
      </c>
      <c r="L25" s="29">
        <v>252</v>
      </c>
      <c r="M25" s="28">
        <f>SUM(C25:L25)</f>
        <v>6751</v>
      </c>
    </row>
    <row r="26" spans="2:13" x14ac:dyDescent="0.25">
      <c r="B26" s="11" t="s">
        <v>49</v>
      </c>
      <c r="C26" s="28">
        <v>0</v>
      </c>
      <c r="D26" s="28">
        <v>0</v>
      </c>
      <c r="E26" s="28">
        <v>0</v>
      </c>
      <c r="F26" s="28">
        <v>15887</v>
      </c>
      <c r="G26" s="28">
        <v>263784</v>
      </c>
      <c r="H26" s="28">
        <v>133106</v>
      </c>
      <c r="I26" s="28">
        <v>1289</v>
      </c>
      <c r="J26" s="28">
        <v>0</v>
      </c>
      <c r="K26" s="28">
        <v>0</v>
      </c>
      <c r="L26" s="29">
        <v>0</v>
      </c>
      <c r="M26" s="28">
        <f>SUM(C26:L26)</f>
        <v>414066</v>
      </c>
    </row>
    <row r="27" spans="2:13" x14ac:dyDescent="0.25">
      <c r="B27" s="10" t="s">
        <v>55</v>
      </c>
      <c r="C27" s="32">
        <f>SUM(C24:C26)</f>
        <v>686</v>
      </c>
      <c r="D27" s="32">
        <f t="shared" ref="D27:L27" si="0">SUM(D24:D26)</f>
        <v>1389</v>
      </c>
      <c r="E27" s="32">
        <f t="shared" si="0"/>
        <v>6123</v>
      </c>
      <c r="F27" s="32">
        <f t="shared" si="0"/>
        <v>69230</v>
      </c>
      <c r="G27" s="32">
        <f t="shared" si="0"/>
        <v>268122</v>
      </c>
      <c r="H27" s="32">
        <f t="shared" si="0"/>
        <v>136491</v>
      </c>
      <c r="I27" s="32">
        <f t="shared" si="0"/>
        <v>3715</v>
      </c>
      <c r="J27" s="32">
        <f t="shared" si="0"/>
        <v>4249</v>
      </c>
      <c r="K27" s="32">
        <f t="shared" si="0"/>
        <v>1597</v>
      </c>
      <c r="L27" s="33">
        <f t="shared" si="0"/>
        <v>1902</v>
      </c>
      <c r="M27" s="31"/>
    </row>
    <row r="28" spans="2:13" x14ac:dyDescent="0.25">
      <c r="B28" s="62"/>
      <c r="M28" s="30">
        <f>SUM(M24:M26)</f>
        <v>493504</v>
      </c>
    </row>
  </sheetData>
  <sheetProtection algorithmName="SHA-512" hashValue="rjdE7TiLIQEv91qng/dpT+hkHCLraeUjYmj+5pjRHuX+Q09lHS97UtUrXoTQFE8D8JnzZrm9MtpIZW2XZVualA==" saltValue="mpXvjlaYymiCUruy0t9JdQ==" spinCount="100000" sheet="1" objects="1" scenarios="1"/>
  <mergeCells count="1">
    <mergeCell ref="B22:M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Job Vacancy Announcements</vt:lpstr>
      <vt:lpstr>2. Job Openings</vt:lpstr>
      <vt:lpstr>3. Visa Categories (JO)</vt:lpstr>
      <vt:lpstr>4. Visa Categories (JVA)</vt:lpstr>
      <vt:lpstr>5. Registered Empl and Appl</vt:lpstr>
      <vt:lpstr>6. Public Assistance Report</vt:lpstr>
      <vt:lpstr>7. Hired Applicants</vt:lpstr>
      <vt:lpstr>8. JVA Referrals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2023-10-04T01:40:54Z</dcterms:modified>
</cp:coreProperties>
</file>