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2.xml" ContentType="application/vnd.openxmlformats-officedocument.themeOverride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3.xml" ContentType="application/vnd.openxmlformats-officedocument.themeOverride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C67B2C5F-B5DB-47B1-903B-F4B68C706A6F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Job Vacancy Announcements" sheetId="1" r:id="rId1"/>
    <sheet name="Job Openings" sheetId="7" r:id="rId2"/>
    <sheet name="Visa Categories " sheetId="8" r:id="rId3"/>
    <sheet name="Registered Employers" sheetId="3" r:id="rId4"/>
    <sheet name="Registered Job Seekers" sheetId="10" r:id="rId5"/>
    <sheet name="Public Assistance Report" sheetId="2" r:id="rId6"/>
    <sheet name="JVA Referrals" sheetId="6" r:id="rId7"/>
    <sheet name="Hired Referrals" sheetId="9" r:id="rId8"/>
    <sheet name="Hired Walk-In" sheetId="11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1" i="1" l="1"/>
  <c r="C28" i="2"/>
  <c r="C25" i="6"/>
  <c r="C35" i="8"/>
  <c r="C50" i="7"/>
</calcChain>
</file>

<file path=xl/sharedStrings.xml><?xml version="1.0" encoding="utf-8"?>
<sst xmlns="http://schemas.openxmlformats.org/spreadsheetml/2006/main" count="83" uniqueCount="56">
  <si>
    <t>Visa Type</t>
  </si>
  <si>
    <t>CW1</t>
  </si>
  <si>
    <t>H-1B</t>
  </si>
  <si>
    <t>H-2B</t>
  </si>
  <si>
    <t>EAD</t>
  </si>
  <si>
    <t>PERM EB1</t>
  </si>
  <si>
    <t>PERM EB2</t>
  </si>
  <si>
    <t>PERM EB3</t>
  </si>
  <si>
    <t>E-3</t>
  </si>
  <si>
    <t>OTHER</t>
  </si>
  <si>
    <t>H-2A</t>
  </si>
  <si>
    <t>Court</t>
  </si>
  <si>
    <t>Probation Office</t>
  </si>
  <si>
    <t>NAP</t>
  </si>
  <si>
    <t>OVR</t>
  </si>
  <si>
    <t>WIA</t>
  </si>
  <si>
    <t xml:space="preserve"> </t>
  </si>
  <si>
    <t>Self Referral</t>
  </si>
  <si>
    <t>Staff Referral</t>
  </si>
  <si>
    <t>System Referral</t>
  </si>
  <si>
    <t>Total JVAs</t>
  </si>
  <si>
    <t>*N/A</t>
  </si>
  <si>
    <t>Occupational Groups</t>
  </si>
  <si>
    <t>*N/A is a selection made by employers on the marianaslabor.net website signifying that they do not intend to hire foreign-national workers. N/A could also mean U.S. citizens, CNMI citizens, or green card holders.</t>
  </si>
  <si>
    <t>Total Job Openings</t>
  </si>
  <si>
    <t>Architecture and Engineering Occupations</t>
  </si>
  <si>
    <t>Arts, Design, Entertainment, Sports, and Media Occupations</t>
  </si>
  <si>
    <t>Building and Grounds Cleaning and Maintenance Occupations</t>
  </si>
  <si>
    <t>Business and Financial Operations Occupations</t>
  </si>
  <si>
    <t>Community and Social Services Occupations</t>
  </si>
  <si>
    <t>Computer and Mathematical Occupations</t>
  </si>
  <si>
    <t>Construction and Extraction Occupations</t>
  </si>
  <si>
    <t>Education, Training, and Library Occupations</t>
  </si>
  <si>
    <t>Farming, Fishing, and Forestry Occupations</t>
  </si>
  <si>
    <t>Food Preparation and Serving Related Occupations</t>
  </si>
  <si>
    <t>Healthcare Practitioners and Technical Occupations</t>
  </si>
  <si>
    <t>Healthcare Support Occupations</t>
  </si>
  <si>
    <t>Installation, Maintenance, and Repair Occupations</t>
  </si>
  <si>
    <t>Life, Physical, and Social Science Occupations</t>
  </si>
  <si>
    <t>Management Occupations</t>
  </si>
  <si>
    <t>Office and Administrative Support Occupations</t>
  </si>
  <si>
    <t>Personal Care and Service Occupations</t>
  </si>
  <si>
    <t>Production Occupations</t>
  </si>
  <si>
    <t>Protective Service Occupations</t>
  </si>
  <si>
    <t>Sales and Related Occupations</t>
  </si>
  <si>
    <t>Transportation and Material Moving Occupations</t>
  </si>
  <si>
    <t>4th Quarter: October 1 - December 31, 2022</t>
  </si>
  <si>
    <t>Job Vacancy Announcements - 4th Quarter 2022</t>
  </si>
  <si>
    <t>Job Openings - 4th Quarter 2022</t>
  </si>
  <si>
    <t>Visa Categories - 4th Quarter 2022</t>
  </si>
  <si>
    <t>Public Assistance Report - 4th Quarter 2022</t>
  </si>
  <si>
    <t>JVA Referrals - 4th Quarter 2022</t>
  </si>
  <si>
    <t>Quarterly Total</t>
  </si>
  <si>
    <t>Office</t>
  </si>
  <si>
    <t>Total</t>
  </si>
  <si>
    <t>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</si>
</sst>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#,##0;[Red]#,##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222222"/>
      <name val="Calibri"/>
      <family val="2"/>
      <scheme val="minor"/>
    </font>
    <font>
      <b/>
      <sz val="11"/>
      <color rgb="FF22222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11"/>
      <color rgb="FF00000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rgb="FF222222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2F2F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4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/>
    </xf>
    <xf numFmtId="164" fontId="0" fillId="0" borderId="1" xfId="1" applyNumberFormat="1" applyFont="1" applyBorder="1" applyAlignment="1">
      <alignment horizontal="center"/>
    </xf>
    <xf numFmtId="164" fontId="0" fillId="0" borderId="0" xfId="1" applyNumberFormat="1" applyFont="1"/>
    <xf numFmtId="164" fontId="0" fillId="0" borderId="0" xfId="1" applyNumberFormat="1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horizontal="left"/>
    </xf>
    <xf numFmtId="0" fontId="2" fillId="2" borderId="0" xfId="0" applyFont="1" applyFill="1" applyAlignment="1">
      <alignment vertical="center" wrapText="1"/>
    </xf>
    <xf numFmtId="0" fontId="2" fillId="2" borderId="0" xfId="0" applyFont="1" applyFill="1" applyAlignment="1">
      <alignment vertical="center"/>
    </xf>
    <xf numFmtId="0" fontId="1" fillId="0" borderId="0" xfId="0" applyFont="1"/>
    <xf numFmtId="0" fontId="4" fillId="2" borderId="0" xfId="0" applyFont="1" applyFill="1" applyAlignment="1">
      <alignment vertical="center"/>
    </xf>
    <xf numFmtId="0" fontId="1" fillId="0" borderId="0" xfId="0" applyFont="1" applyAlignment="1">
      <alignment wrapText="1"/>
    </xf>
    <xf numFmtId="0" fontId="1" fillId="0" borderId="3" xfId="0" applyFont="1" applyBorder="1"/>
    <xf numFmtId="0" fontId="9" fillId="0" borderId="0" xfId="0" applyFont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 vertical="center" wrapText="1"/>
    </xf>
    <xf numFmtId="164" fontId="11" fillId="0" borderId="1" xfId="1" applyNumberFormat="1" applyFont="1" applyBorder="1" applyAlignment="1">
      <alignment horizontal="center" vertical="center" wrapText="1"/>
    </xf>
    <xf numFmtId="164" fontId="3" fillId="0" borderId="1" xfId="1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center" vertical="center" wrapText="1"/>
    </xf>
    <xf numFmtId="164" fontId="12" fillId="0" borderId="1" xfId="1" applyNumberFormat="1" applyFont="1" applyBorder="1" applyAlignment="1">
      <alignment horizontal="center" vertical="center" wrapText="1"/>
    </xf>
    <xf numFmtId="164" fontId="3" fillId="0" borderId="2" xfId="1" applyNumberFormat="1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164" fontId="13" fillId="2" borderId="1" xfId="1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4" fillId="0" borderId="1" xfId="0" applyFont="1" applyBorder="1" applyAlignment="1">
      <alignment horizontal="center"/>
    </xf>
    <xf numFmtId="164" fontId="14" fillId="0" borderId="1" xfId="1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4" borderId="1" xfId="0" applyFont="1" applyFill="1" applyBorder="1" applyAlignment="1">
      <alignment horizontal="center" wrapText="1"/>
    </xf>
    <xf numFmtId="0" fontId="9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Job Vacancy Announcements -</a:t>
            </a:r>
            <a:r>
              <a:rPr lang="en-US" baseline="0"/>
              <a:t> *4th Quarter </a:t>
            </a:r>
            <a:r>
              <a:rPr lang="en-US"/>
              <a:t>2022</a:t>
            </a:r>
          </a:p>
        </c:rich>
      </c:tx>
      <c:layout>
        <c:manualLayout>
          <c:xMode val="edge"/>
          <c:yMode val="edge"/>
          <c:x val="0.37043460367454079"/>
          <c:y val="2.185791409237378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'Job Vacancy Announcements'!$C$29</c:f>
              <c:strCache>
                <c:ptCount val="1"/>
                <c:pt idx="0">
                  <c:v>Total JVAs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'Job Vacancy Announcements'!$B$30:$B$50</c:f>
              <c:strCache>
                <c:ptCount val="21"/>
                <c:pt idx="0">
                  <c:v>Architecture and Engineering Occupations</c:v>
                </c:pt>
                <c:pt idx="1">
                  <c:v>Arts, Design, Entertainment, Sports, and Media Occupations</c:v>
                </c:pt>
                <c:pt idx="2">
                  <c:v>Building and Grounds Cleaning and Maintenance Occupations</c:v>
                </c:pt>
                <c:pt idx="3">
                  <c:v>Business and Financial Operations Occupations</c:v>
                </c:pt>
                <c:pt idx="4">
                  <c:v>Community and Social Services Occupations</c:v>
                </c:pt>
                <c:pt idx="5">
                  <c:v>Computer and Mathematical Occupations</c:v>
                </c:pt>
                <c:pt idx="6">
                  <c:v>Construction and Extraction Occupations</c:v>
                </c:pt>
                <c:pt idx="7">
                  <c:v>Education, Training, and Library Occupations</c:v>
                </c:pt>
                <c:pt idx="8">
                  <c:v>Farming, Fishing, and Forestry Occupations</c:v>
                </c:pt>
                <c:pt idx="9">
                  <c:v>Food Preparation and Serving Related Occupations</c:v>
                </c:pt>
                <c:pt idx="10">
                  <c:v>Healthcare Practitioners and Technical Occupations</c:v>
                </c:pt>
                <c:pt idx="11">
                  <c:v>Healthcare Support Occupations</c:v>
                </c:pt>
                <c:pt idx="12">
                  <c:v>Installation, Maintenance, and Repair Occupations</c:v>
                </c:pt>
                <c:pt idx="13">
                  <c:v>Life, Physical, and Social Science Occupations</c:v>
                </c:pt>
                <c:pt idx="14">
                  <c:v>Management Occupations</c:v>
                </c:pt>
                <c:pt idx="15">
                  <c:v>Office and Administrative Support Occupations</c:v>
                </c:pt>
                <c:pt idx="16">
                  <c:v>Personal Care and Service Occupations</c:v>
                </c:pt>
                <c:pt idx="17">
                  <c:v>Production Occupations</c:v>
                </c:pt>
                <c:pt idx="18">
                  <c:v>Protective Service Occupations</c:v>
                </c:pt>
                <c:pt idx="19">
                  <c:v>Sales and Related Occupations</c:v>
                </c:pt>
                <c:pt idx="20">
                  <c:v>Transportation and Material Moving Occupations</c:v>
                </c:pt>
              </c:strCache>
            </c:strRef>
          </c:cat>
          <c:val>
            <c:numRef>
              <c:f>'Job Vacancy Announcements'!$C$30:$C$50</c:f>
              <c:numCache>
                <c:formatCode>General</c:formatCode>
                <c:ptCount val="21"/>
                <c:pt idx="0">
                  <c:v>27</c:v>
                </c:pt>
                <c:pt idx="1">
                  <c:v>9</c:v>
                </c:pt>
                <c:pt idx="2">
                  <c:v>85</c:v>
                </c:pt>
                <c:pt idx="3">
                  <c:v>43</c:v>
                </c:pt>
                <c:pt idx="4">
                  <c:v>0</c:v>
                </c:pt>
                <c:pt idx="5">
                  <c:v>13</c:v>
                </c:pt>
                <c:pt idx="6">
                  <c:v>36</c:v>
                </c:pt>
                <c:pt idx="7">
                  <c:v>10</c:v>
                </c:pt>
                <c:pt idx="8">
                  <c:v>5</c:v>
                </c:pt>
                <c:pt idx="9">
                  <c:v>124</c:v>
                </c:pt>
                <c:pt idx="10">
                  <c:v>26</c:v>
                </c:pt>
                <c:pt idx="11">
                  <c:v>3</c:v>
                </c:pt>
                <c:pt idx="12">
                  <c:v>196</c:v>
                </c:pt>
                <c:pt idx="13">
                  <c:v>3</c:v>
                </c:pt>
                <c:pt idx="14">
                  <c:v>26</c:v>
                </c:pt>
                <c:pt idx="15">
                  <c:v>18</c:v>
                </c:pt>
                <c:pt idx="16">
                  <c:v>59</c:v>
                </c:pt>
                <c:pt idx="17">
                  <c:v>18</c:v>
                </c:pt>
                <c:pt idx="18">
                  <c:v>0</c:v>
                </c:pt>
                <c:pt idx="19">
                  <c:v>33</c:v>
                </c:pt>
                <c:pt idx="20">
                  <c:v>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Occupational Groups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 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Job Openings - 4th Quarter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Series1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'Job Openings'!$B$28:$B$49</c:f>
              <c:strCache>
                <c:ptCount val="22"/>
                <c:pt idx="0">
                  <c:v>Occupational Groups</c:v>
                </c:pt>
                <c:pt idx="1">
                  <c:v>Architecture and Engineering Occupations</c:v>
                </c:pt>
                <c:pt idx="2">
                  <c:v>Arts, Design, Entertainment, Sports, and Media Occupations</c:v>
                </c:pt>
                <c:pt idx="3">
                  <c:v>Building and Grounds Cleaning and Maintenance Occupations</c:v>
                </c:pt>
                <c:pt idx="4">
                  <c:v>Business and Financial Operations Occupations</c:v>
                </c:pt>
                <c:pt idx="5">
                  <c:v>Community and Social Services Occupations</c:v>
                </c:pt>
                <c:pt idx="6">
                  <c:v>Computer and Mathematical Occupations</c:v>
                </c:pt>
                <c:pt idx="7">
                  <c:v>Construction and Extraction Occupations</c:v>
                </c:pt>
                <c:pt idx="8">
                  <c:v>Education, Training, and Library Occupations</c:v>
                </c:pt>
                <c:pt idx="9">
                  <c:v>Farming, Fishing, and Forestry Occupations</c:v>
                </c:pt>
                <c:pt idx="10">
                  <c:v>Food Preparation and Serving Related Occupations</c:v>
                </c:pt>
                <c:pt idx="11">
                  <c:v>Healthcare Practitioners and Technical Occupations</c:v>
                </c:pt>
                <c:pt idx="12">
                  <c:v>Healthcare Support Occupations</c:v>
                </c:pt>
                <c:pt idx="13">
                  <c:v>Installation, Maintenance, and Repair Occupations</c:v>
                </c:pt>
                <c:pt idx="14">
                  <c:v>Life, Physical, and Social Science Occupations</c:v>
                </c:pt>
                <c:pt idx="15">
                  <c:v>Management Occupations</c:v>
                </c:pt>
                <c:pt idx="16">
                  <c:v>Office and Administrative Support Occupations</c:v>
                </c:pt>
                <c:pt idx="17">
                  <c:v>Personal Care and Service Occupations</c:v>
                </c:pt>
                <c:pt idx="18">
                  <c:v>Production Occupations</c:v>
                </c:pt>
                <c:pt idx="19">
                  <c:v>Protective Service Occupations</c:v>
                </c:pt>
                <c:pt idx="20">
                  <c:v>Sales and Related Occupations</c:v>
                </c:pt>
                <c:pt idx="21">
                  <c:v>Transportation and Material Moving Occupations</c:v>
                </c:pt>
              </c:strCache>
            </c:strRef>
          </c:cat>
          <c:val>
            <c:numRef>
              <c:f>'Job Openings'!$C$28:$C$49</c:f>
              <c:numCache>
                <c:formatCode>General</c:formatCode>
                <c:ptCount val="22"/>
                <c:pt idx="0">
                  <c:v>0</c:v>
                </c:pt>
                <c:pt idx="1">
                  <c:v>46</c:v>
                </c:pt>
                <c:pt idx="2">
                  <c:v>12</c:v>
                </c:pt>
                <c:pt idx="3">
                  <c:v>627</c:v>
                </c:pt>
                <c:pt idx="4">
                  <c:v>72</c:v>
                </c:pt>
                <c:pt idx="5">
                  <c:v>0</c:v>
                </c:pt>
                <c:pt idx="6">
                  <c:v>13</c:v>
                </c:pt>
                <c:pt idx="7">
                  <c:v>518</c:v>
                </c:pt>
                <c:pt idx="8">
                  <c:v>12</c:v>
                </c:pt>
                <c:pt idx="9">
                  <c:v>12</c:v>
                </c:pt>
                <c:pt idx="10">
                  <c:v>448</c:v>
                </c:pt>
                <c:pt idx="11">
                  <c:v>111</c:v>
                </c:pt>
                <c:pt idx="12">
                  <c:v>4</c:v>
                </c:pt>
                <c:pt idx="13">
                  <c:v>1045</c:v>
                </c:pt>
                <c:pt idx="14">
                  <c:v>5</c:v>
                </c:pt>
                <c:pt idx="15">
                  <c:v>35</c:v>
                </c:pt>
                <c:pt idx="16">
                  <c:v>35</c:v>
                </c:pt>
                <c:pt idx="17">
                  <c:v>219</c:v>
                </c:pt>
                <c:pt idx="18">
                  <c:v>79</c:v>
                </c:pt>
                <c:pt idx="19">
                  <c:v>0</c:v>
                </c:pt>
                <c:pt idx="20">
                  <c:v>45</c:v>
                </c:pt>
                <c:pt idx="21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Occupational Groups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Visa Categories - 4th Quarter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4851301740179565"/>
          <c:y val="0.1503756313065128"/>
          <c:w val="0.79991911404337968"/>
          <c:h val="0.66246978819612201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'Visa Categories '!$B$23:$B$34</c:f>
              <c:strCache>
                <c:ptCount val="12"/>
                <c:pt idx="0">
                  <c:v>Visa Type</c:v>
                </c:pt>
                <c:pt idx="1">
                  <c:v>CW1</c:v>
                </c:pt>
                <c:pt idx="2">
                  <c:v>E-3</c:v>
                </c:pt>
                <c:pt idx="3">
                  <c:v>EAD</c:v>
                </c:pt>
                <c:pt idx="4">
                  <c:v>H-1B</c:v>
                </c:pt>
                <c:pt idx="5">
                  <c:v>H-2A</c:v>
                </c:pt>
                <c:pt idx="6">
                  <c:v>H-2B</c:v>
                </c:pt>
                <c:pt idx="7">
                  <c:v>*N/A</c:v>
                </c:pt>
                <c:pt idx="8">
                  <c:v>OTHER</c:v>
                </c:pt>
                <c:pt idx="9">
                  <c:v>PERM EB1</c:v>
                </c:pt>
                <c:pt idx="10">
                  <c:v>PERM EB2</c:v>
                </c:pt>
                <c:pt idx="11">
                  <c:v>PERM EB3</c:v>
                </c:pt>
              </c:strCache>
            </c:strRef>
          </c:cat>
          <c:val>
            <c:numRef>
              <c:f>'Visa Categories '!$C$23:$C$34</c:f>
              <c:numCache>
                <c:formatCode>General</c:formatCode>
                <c:ptCount val="12"/>
                <c:pt idx="0">
                  <c:v>2022</c:v>
                </c:pt>
                <c:pt idx="1">
                  <c:v>2810</c:v>
                </c:pt>
                <c:pt idx="2" formatCode="#,##0;[Red]#,##0">
                  <c:v>0</c:v>
                </c:pt>
                <c:pt idx="3" formatCode="#,##0;[Red]#,##0">
                  <c:v>0</c:v>
                </c:pt>
                <c:pt idx="4" formatCode="#,##0;[Red]#,##0">
                  <c:v>10</c:v>
                </c:pt>
                <c:pt idx="5" formatCode="#,##0;[Red]#,##0">
                  <c:v>0</c:v>
                </c:pt>
                <c:pt idx="6">
                  <c:v>545</c:v>
                </c:pt>
                <c:pt idx="7" formatCode="#,##0;[Red]#,##0">
                  <c:v>25</c:v>
                </c:pt>
                <c:pt idx="8" formatCode="#,##0;[Red]#,##0">
                  <c:v>0</c:v>
                </c:pt>
                <c:pt idx="9" formatCode="#,##0;[Red]#,##0">
                  <c:v>0</c:v>
                </c:pt>
                <c:pt idx="10" formatCode="#,##0;[Red]#,##0">
                  <c:v>1</c:v>
                </c:pt>
                <c:pt idx="11" formatCode="#,##0;[Red]#,##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Visa Type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  <c:max val="2200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Public Assistance Report - 4th Quarter 2022</a:t>
            </a:r>
          </a:p>
        </c:rich>
      </c:tx>
      <c:layout>
        <c:manualLayout>
          <c:xMode val="edge"/>
          <c:yMode val="edge"/>
          <c:x val="0.19553455818022744"/>
          <c:y val="1.388888888888888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781802274715661"/>
          <c:y val="0.18300925925925926"/>
          <c:w val="0.7315153105861768"/>
          <c:h val="0.58459135316418775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'Public Assistance Report'!$B$23:$B$27</c:f>
              <c:strCache>
                <c:ptCount val="5"/>
                <c:pt idx="0">
                  <c:v>Court</c:v>
                </c:pt>
                <c:pt idx="1">
                  <c:v>Probation Office</c:v>
                </c:pt>
                <c:pt idx="2">
                  <c:v>NAP</c:v>
                </c:pt>
                <c:pt idx="3">
                  <c:v>OVR</c:v>
                </c:pt>
                <c:pt idx="4">
                  <c:v>WIA</c:v>
                </c:pt>
              </c:strCache>
            </c:strRef>
          </c:cat>
          <c:val>
            <c:numRef>
              <c:f>'Public Assistance Report'!$C$23:$C$27</c:f>
              <c:numCache>
                <c:formatCode>#,##0;[Red]#,##0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151</c:v>
                </c:pt>
                <c:pt idx="3">
                  <c:v>1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JVA Referrals - 4th Quarter 2022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151224846894139"/>
          <c:y val="0.18300925925925926"/>
          <c:w val="0.73948075240594913"/>
          <c:h val="0.59848024205307671"/>
        </c:manualLayout>
      </c:layout>
      <c:barChart>
        <c:barDir val="bar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cat>
            <c:strRef>
              <c:f>'JVA Referrals'!$B$22:$B$24</c:f>
              <c:strCache>
                <c:ptCount val="3"/>
                <c:pt idx="0">
                  <c:v>Self Referral</c:v>
                </c:pt>
                <c:pt idx="1">
                  <c:v>Staff Referral</c:v>
                </c:pt>
                <c:pt idx="2">
                  <c:v>System Referral</c:v>
                </c:pt>
              </c:strCache>
            </c:strRef>
          </c:cat>
          <c:val>
            <c:numRef>
              <c:f>'JVA Referrals'!$C$22:$C$24</c:f>
              <c:numCache>
                <c:formatCode>#,##0;[Red]#,##0</c:formatCode>
                <c:ptCount val="3"/>
                <c:pt idx="0">
                  <c:v>404</c:v>
                </c:pt>
                <c:pt idx="1">
                  <c:v>469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11-4D7E-A60C-70251DA0EF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15"/>
        <c:overlap val="-20"/>
        <c:axId val="156279120"/>
        <c:axId val="156270384"/>
      </c:barChart>
      <c:catAx>
        <c:axId val="156279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0384"/>
        <c:crosses val="autoZero"/>
        <c:auto val="1"/>
        <c:lblAlgn val="ctr"/>
        <c:lblOffset val="100"/>
        <c:noMultiLvlLbl val="0"/>
      </c:catAx>
      <c:valAx>
        <c:axId val="1562703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;[Red]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279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ize="5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180974</xdr:rowOff>
    </xdr:from>
    <xdr:to>
      <xdr:col>9</xdr:col>
      <xdr:colOff>19050</xdr:colOff>
      <xdr:row>23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0E1B8D-67CC-9036-4E14-D329EE20C9E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652461</xdr:colOff>
      <xdr:row>0</xdr:row>
      <xdr:rowOff>147636</xdr:rowOff>
    </xdr:from>
    <xdr:to>
      <xdr:col>8</xdr:col>
      <xdr:colOff>447675</xdr:colOff>
      <xdr:row>23</xdr:row>
      <xdr:rowOff>47625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0369503-1523-E591-68FC-28EADA2F6BF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33337</xdr:colOff>
      <xdr:row>0</xdr:row>
      <xdr:rowOff>157161</xdr:rowOff>
    </xdr:from>
    <xdr:to>
      <xdr:col>9</xdr:col>
      <xdr:colOff>371475</xdr:colOff>
      <xdr:row>18</xdr:row>
      <xdr:rowOff>66674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3AF668C2-02FD-364C-2E2C-6714831969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1</xdr:row>
      <xdr:rowOff>66674</xdr:rowOff>
    </xdr:from>
    <xdr:to>
      <xdr:col>10</xdr:col>
      <xdr:colOff>152400</xdr:colOff>
      <xdr:row>19</xdr:row>
      <xdr:rowOff>447675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6A1AFA44-7DAD-A666-A15D-CF8886095D31}"/>
            </a:ext>
          </a:extLst>
        </xdr:cNvPr>
        <xdr:cNvSpPr/>
      </xdr:nvSpPr>
      <xdr:spPr>
        <a:xfrm>
          <a:off x="695325" y="257174"/>
          <a:ext cx="5581650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Registered Employers - 4th Quarter 2022 </a:t>
          </a:r>
          <a:endParaRPr lang="en-US" sz="3200"/>
        </a:p>
        <a:p>
          <a:pPr algn="ctr"/>
          <a:r>
            <a:rPr lang="en-US" sz="6600"/>
            <a:t>21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457199</xdr:colOff>
      <xdr:row>1</xdr:row>
      <xdr:rowOff>38100</xdr:rowOff>
    </xdr:from>
    <xdr:to>
      <xdr:col>9</xdr:col>
      <xdr:colOff>600074</xdr:colOff>
      <xdr:row>19</xdr:row>
      <xdr:rowOff>419101</xdr:rowOff>
    </xdr:to>
    <xdr:sp macro="" textlink="">
      <xdr:nvSpPr>
        <xdr:cNvPr id="4" name="Oval 3">
          <a:extLst>
            <a:ext uri="{FF2B5EF4-FFF2-40B4-BE49-F238E27FC236}">
              <a16:creationId xmlns:a16="http://schemas.microsoft.com/office/drawing/2014/main" id="{F77D4968-1CCB-4570-8283-0B78F3A04F31}"/>
            </a:ext>
          </a:extLst>
        </xdr:cNvPr>
        <xdr:cNvSpPr/>
      </xdr:nvSpPr>
      <xdr:spPr>
        <a:xfrm>
          <a:off x="457199" y="228600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Registered Job Seekers - 4th Quarter 2022</a:t>
          </a:r>
          <a:endParaRPr lang="en-US" sz="3200"/>
        </a:p>
        <a:p>
          <a:pPr algn="ctr"/>
          <a:r>
            <a:rPr lang="en-US" sz="6600"/>
            <a:t>170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2</xdr:row>
      <xdr:rowOff>90487</xdr:rowOff>
    </xdr:from>
    <xdr:to>
      <xdr:col>6</xdr:col>
      <xdr:colOff>304800</xdr:colOff>
      <xdr:row>16</xdr:row>
      <xdr:rowOff>166687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1B98077-4A15-E86D-4048-07D4076E09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42862</xdr:colOff>
      <xdr:row>1</xdr:row>
      <xdr:rowOff>80962</xdr:rowOff>
    </xdr:from>
    <xdr:to>
      <xdr:col>7</xdr:col>
      <xdr:colOff>223837</xdr:colOff>
      <xdr:row>15</xdr:row>
      <xdr:rowOff>157162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3318D81-C366-6F37-39F5-19DE0A334EF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57150</xdr:colOff>
      <xdr:row>1</xdr:row>
      <xdr:rowOff>104775</xdr:rowOff>
    </xdr:from>
    <xdr:to>
      <xdr:col>10</xdr:col>
      <xdr:colOff>247650</xdr:colOff>
      <xdr:row>21</xdr:row>
      <xdr:rowOff>104776</xdr:rowOff>
    </xdr:to>
    <xdr:sp macro="" textlink="">
      <xdr:nvSpPr>
        <xdr:cNvPr id="3" name="Oval 2">
          <a:extLst>
            <a:ext uri="{FF2B5EF4-FFF2-40B4-BE49-F238E27FC236}">
              <a16:creationId xmlns:a16="http://schemas.microsoft.com/office/drawing/2014/main" id="{B6BCC09E-7E8F-465D-8446-F2ABEA7ECE3C}"/>
            </a:ext>
          </a:extLst>
        </xdr:cNvPr>
        <xdr:cNvSpPr/>
      </xdr:nvSpPr>
      <xdr:spPr>
        <a:xfrm>
          <a:off x="600075" y="295275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Hired</a:t>
          </a:r>
          <a:r>
            <a:rPr lang="en-US" sz="2400" baseline="0"/>
            <a:t> Referrals - 4th Quarter 2022</a:t>
          </a:r>
          <a:endParaRPr lang="en-US" sz="3200" b="0" i="0" u="none" strike="noStrike" baseline="0">
            <a:solidFill>
              <a:schemeClr val="lt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6600" b="0" i="0" u="none" strike="noStrike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13</a:t>
          </a:r>
          <a:endParaRPr lang="en-US" sz="66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133350</xdr:colOff>
      <xdr:row>1</xdr:row>
      <xdr:rowOff>114300</xdr:rowOff>
    </xdr:from>
    <xdr:to>
      <xdr:col>10</xdr:col>
      <xdr:colOff>342900</xdr:colOff>
      <xdr:row>21</xdr:row>
      <xdr:rowOff>114301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3130912E-AA38-4FB0-B6F2-0A940CCE8EC4}"/>
            </a:ext>
          </a:extLst>
        </xdr:cNvPr>
        <xdr:cNvSpPr/>
      </xdr:nvSpPr>
      <xdr:spPr>
        <a:xfrm>
          <a:off x="676275" y="304800"/>
          <a:ext cx="5629275" cy="3810001"/>
        </a:xfrm>
        <a:prstGeom prst="ellipse">
          <a:avLst/>
        </a:prstGeom>
        <a:gradFill flip="none" rotWithShape="1">
          <a:gsLst>
            <a:gs pos="0">
              <a:schemeClr val="accent1">
                <a:lumMod val="5000"/>
                <a:lumOff val="95000"/>
              </a:schemeClr>
            </a:gs>
            <a:gs pos="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45000"/>
                <a:lumOff val="55000"/>
              </a:schemeClr>
            </a:gs>
            <a:gs pos="100000">
              <a:schemeClr val="accent1">
                <a:lumMod val="30000"/>
                <a:lumOff val="70000"/>
              </a:schemeClr>
            </a:gs>
          </a:gsLst>
          <a:path path="shape">
            <a:fillToRect l="50000" t="50000" r="50000" b="50000"/>
          </a:path>
          <a:tileRect/>
        </a:gra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2400"/>
            <a:t>Hired Walk-In - 4th Quarter 2022</a:t>
          </a:r>
          <a:endParaRPr lang="en-US" sz="3200"/>
        </a:p>
        <a:p>
          <a:pPr algn="ctr"/>
          <a:r>
            <a:rPr lang="en-US" sz="6600"/>
            <a:t>8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4"/>
  <sheetViews>
    <sheetView showGridLines="0" tabSelected="1" workbookViewId="0"/>
  </sheetViews>
  <sheetFormatPr defaultColWidth="0" defaultRowHeight="15" zeroHeight="1" x14ac:dyDescent="0.25"/>
  <cols>
    <col min="1" max="1" width="11.7109375" customWidth="1"/>
    <col min="2" max="2" width="41.28515625" customWidth="1"/>
    <col min="3" max="3" width="13.42578125" style="6" customWidth="1"/>
    <col min="4" max="12" width="13.42578125" customWidth="1"/>
    <col min="13" max="15" width="13.42578125" hidden="1" customWidth="1"/>
    <col min="16" max="17" width="0" hidden="1" customWidth="1"/>
    <col min="18" max="16384" width="9.140625" hidden="1"/>
  </cols>
  <sheetData>
    <row r="1" spans="17:17" x14ac:dyDescent="0.25"/>
    <row r="2" spans="17:17" x14ac:dyDescent="0.25"/>
    <row r="3" spans="17:17" x14ac:dyDescent="0.25"/>
    <row r="4" spans="17:17" x14ac:dyDescent="0.25"/>
    <row r="5" spans="17:17" x14ac:dyDescent="0.25"/>
    <row r="6" spans="17:17" x14ac:dyDescent="0.25"/>
    <row r="7" spans="17:17" x14ac:dyDescent="0.25"/>
    <row r="8" spans="17:17" x14ac:dyDescent="0.25"/>
    <row r="9" spans="17:17" x14ac:dyDescent="0.25"/>
    <row r="10" spans="17:17" x14ac:dyDescent="0.25"/>
    <row r="11" spans="17:17" x14ac:dyDescent="0.25"/>
    <row r="12" spans="17:17" x14ac:dyDescent="0.25"/>
    <row r="13" spans="17:17" x14ac:dyDescent="0.25"/>
    <row r="14" spans="17:17" x14ac:dyDescent="0.25">
      <c r="Q14" t="s">
        <v>16</v>
      </c>
    </row>
    <row r="15" spans="17:17" x14ac:dyDescent="0.25"/>
    <row r="16" spans="17:17" x14ac:dyDescent="0.25"/>
    <row r="17" spans="2:14" x14ac:dyDescent="0.25"/>
    <row r="18" spans="2:14" x14ac:dyDescent="0.25"/>
    <row r="19" spans="2:14" x14ac:dyDescent="0.25"/>
    <row r="20" spans="2:14" x14ac:dyDescent="0.25"/>
    <row r="21" spans="2:14" x14ac:dyDescent="0.25"/>
    <row r="22" spans="2:14" x14ac:dyDescent="0.25"/>
    <row r="23" spans="2:14" x14ac:dyDescent="0.25"/>
    <row r="24" spans="2:14" x14ac:dyDescent="0.25"/>
    <row r="25" spans="2:14" x14ac:dyDescent="0.25">
      <c r="B25" t="s">
        <v>46</v>
      </c>
    </row>
    <row r="26" spans="2:14" x14ac:dyDescent="0.25"/>
    <row r="27" spans="2:14" x14ac:dyDescent="0.25"/>
    <row r="28" spans="2:14" x14ac:dyDescent="0.25">
      <c r="B28" s="44" t="s">
        <v>47</v>
      </c>
      <c r="C28" s="44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</row>
    <row r="29" spans="2:14" x14ac:dyDescent="0.25">
      <c r="B29" s="9" t="s">
        <v>22</v>
      </c>
      <c r="C29" s="11" t="s">
        <v>20</v>
      </c>
    </row>
    <row r="30" spans="2:14" x14ac:dyDescent="0.25">
      <c r="B30" s="10" t="s">
        <v>25</v>
      </c>
      <c r="C30" s="27">
        <v>27</v>
      </c>
    </row>
    <row r="31" spans="2:14" ht="30" x14ac:dyDescent="0.25">
      <c r="B31" s="10" t="s">
        <v>26</v>
      </c>
      <c r="C31" s="28">
        <v>9</v>
      </c>
    </row>
    <row r="32" spans="2:14" ht="30" x14ac:dyDescent="0.25">
      <c r="B32" s="10" t="s">
        <v>27</v>
      </c>
      <c r="C32" s="27">
        <v>85</v>
      </c>
    </row>
    <row r="33" spans="2:3" ht="30" x14ac:dyDescent="0.25">
      <c r="B33" s="10" t="s">
        <v>28</v>
      </c>
      <c r="C33" s="28">
        <v>43</v>
      </c>
    </row>
    <row r="34" spans="2:3" x14ac:dyDescent="0.25">
      <c r="B34" s="10" t="s">
        <v>29</v>
      </c>
      <c r="C34" s="27">
        <v>0</v>
      </c>
    </row>
    <row r="35" spans="2:3" x14ac:dyDescent="0.25">
      <c r="B35" s="8" t="s">
        <v>30</v>
      </c>
      <c r="C35" s="27">
        <v>13</v>
      </c>
    </row>
    <row r="36" spans="2:3" x14ac:dyDescent="0.25">
      <c r="B36" s="8" t="s">
        <v>31</v>
      </c>
      <c r="C36" s="28">
        <v>36</v>
      </c>
    </row>
    <row r="37" spans="2:3" x14ac:dyDescent="0.25">
      <c r="B37" s="8" t="s">
        <v>32</v>
      </c>
      <c r="C37" s="27">
        <v>10</v>
      </c>
    </row>
    <row r="38" spans="2:3" x14ac:dyDescent="0.25">
      <c r="B38" s="8" t="s">
        <v>33</v>
      </c>
      <c r="C38" s="28">
        <v>5</v>
      </c>
    </row>
    <row r="39" spans="2:3" ht="30" x14ac:dyDescent="0.25">
      <c r="B39" s="8" t="s">
        <v>34</v>
      </c>
      <c r="C39" s="27">
        <v>124</v>
      </c>
    </row>
    <row r="40" spans="2:3" ht="30" x14ac:dyDescent="0.25">
      <c r="B40" s="8" t="s">
        <v>35</v>
      </c>
      <c r="C40" s="28">
        <v>26</v>
      </c>
    </row>
    <row r="41" spans="2:3" x14ac:dyDescent="0.25">
      <c r="B41" s="8" t="s">
        <v>36</v>
      </c>
      <c r="C41" s="27">
        <v>3</v>
      </c>
    </row>
    <row r="42" spans="2:3" ht="30" x14ac:dyDescent="0.25">
      <c r="B42" s="8" t="s">
        <v>37</v>
      </c>
      <c r="C42" s="28">
        <v>196</v>
      </c>
    </row>
    <row r="43" spans="2:3" ht="30" x14ac:dyDescent="0.25">
      <c r="B43" s="8" t="s">
        <v>38</v>
      </c>
      <c r="C43" s="27">
        <v>3</v>
      </c>
    </row>
    <row r="44" spans="2:3" x14ac:dyDescent="0.25">
      <c r="B44" s="8" t="s">
        <v>39</v>
      </c>
      <c r="C44" s="28">
        <v>26</v>
      </c>
    </row>
    <row r="45" spans="2:3" ht="30" x14ac:dyDescent="0.25">
      <c r="B45" s="8" t="s">
        <v>40</v>
      </c>
      <c r="C45" s="27">
        <v>18</v>
      </c>
    </row>
    <row r="46" spans="2:3" x14ac:dyDescent="0.25">
      <c r="B46" s="8" t="s">
        <v>41</v>
      </c>
      <c r="C46" s="28">
        <v>59</v>
      </c>
    </row>
    <row r="47" spans="2:3" x14ac:dyDescent="0.25">
      <c r="B47" s="8" t="s">
        <v>42</v>
      </c>
      <c r="C47" s="27">
        <v>18</v>
      </c>
    </row>
    <row r="48" spans="2:3" x14ac:dyDescent="0.25">
      <c r="B48" s="8" t="s">
        <v>43</v>
      </c>
      <c r="C48" s="28">
        <v>0</v>
      </c>
    </row>
    <row r="49" spans="2:11" x14ac:dyDescent="0.25">
      <c r="B49" s="8" t="s">
        <v>44</v>
      </c>
      <c r="C49" s="27">
        <v>33</v>
      </c>
    </row>
    <row r="50" spans="2:11" ht="30" x14ac:dyDescent="0.25">
      <c r="B50" s="8" t="s">
        <v>45</v>
      </c>
      <c r="C50" s="28">
        <v>22</v>
      </c>
    </row>
    <row r="51" spans="2:11" x14ac:dyDescent="0.25">
      <c r="B51" s="29" t="s">
        <v>52</v>
      </c>
      <c r="C51" s="30">
        <f>SUM(C30:C50)</f>
        <v>756</v>
      </c>
    </row>
    <row r="52" spans="2:11" x14ac:dyDescent="0.25">
      <c r="B52" s="43"/>
      <c r="C52" s="43"/>
      <c r="D52" s="14"/>
      <c r="E52" s="14"/>
      <c r="F52" s="14"/>
      <c r="G52" s="14"/>
      <c r="H52" s="14"/>
      <c r="I52" s="14"/>
      <c r="J52" s="14"/>
      <c r="K52" s="14"/>
    </row>
    <row r="53" spans="2:11" x14ac:dyDescent="0.25"/>
    <row r="54" spans="2:11" x14ac:dyDescent="0.25"/>
    <row r="55" spans="2:11" s="3" customFormat="1" x14ac:dyDescent="0.25">
      <c r="C55" s="6"/>
    </row>
    <row r="56" spans="2:11" s="3" customFormat="1" x14ac:dyDescent="0.25">
      <c r="C56" s="6"/>
    </row>
    <row r="57" spans="2:11" s="3" customFormat="1" x14ac:dyDescent="0.25">
      <c r="C57" s="6"/>
    </row>
    <row r="58" spans="2:11" s="3" customFormat="1" x14ac:dyDescent="0.25">
      <c r="C58" s="6"/>
    </row>
    <row r="59" spans="2:11" s="3" customFormat="1" hidden="1" x14ac:dyDescent="0.25">
      <c r="C59" s="6"/>
    </row>
    <row r="62" spans="2:11" s="4" customFormat="1" hidden="1" x14ac:dyDescent="0.25">
      <c r="C62" s="6"/>
    </row>
    <row r="63" spans="2:11" x14ac:dyDescent="0.25"/>
    <row r="64" spans="2:11" x14ac:dyDescent="0.25"/>
  </sheetData>
  <sheetProtection algorithmName="SHA-512" hashValue="/H36qZDijikhiwSzuv8T4O/xeML58qOSZU4J+yT16SEY9YdlyrIpHuqrqPdEdZ4T5LP9jxqmt9LV+7y8T5G3Fg==" saltValue="b1HxiDexDLFfhwYy5CsrMQ==" spinCount="100000" sheet="1" objects="1" scenarios="1"/>
  <mergeCells count="2">
    <mergeCell ref="B52:C52"/>
    <mergeCell ref="B28:C28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F9F62-258A-4327-8EFD-4C459C266F85}">
  <dimension ref="A5:O59"/>
  <sheetViews>
    <sheetView showGridLines="0" workbookViewId="0"/>
  </sheetViews>
  <sheetFormatPr defaultColWidth="0" defaultRowHeight="15" x14ac:dyDescent="0.25"/>
  <cols>
    <col min="1" max="1" width="10.5703125" customWidth="1"/>
    <col min="2" max="2" width="35.85546875" customWidth="1"/>
    <col min="3" max="12" width="13.42578125" customWidth="1"/>
    <col min="13" max="13" width="13.42578125" hidden="1" customWidth="1"/>
    <col min="14" max="14" width="14.42578125" hidden="1" customWidth="1"/>
    <col min="15" max="15" width="13.42578125" hidden="1" customWidth="1"/>
    <col min="16" max="16384" width="9.140625" hidden="1"/>
  </cols>
  <sheetData>
    <row r="5" customFormat="1" x14ac:dyDescent="0.25"/>
    <row r="6" customFormat="1" x14ac:dyDescent="0.25"/>
    <row r="7" customFormat="1" x14ac:dyDescent="0.25"/>
    <row r="8" customFormat="1" x14ac:dyDescent="0.25"/>
    <row r="9" customFormat="1" x14ac:dyDescent="0.25"/>
    <row r="10" customFormat="1" x14ac:dyDescent="0.25"/>
    <row r="11" customFormat="1" x14ac:dyDescent="0.25"/>
    <row r="12" customFormat="1" x14ac:dyDescent="0.25"/>
    <row r="13" customFormat="1" x14ac:dyDescent="0.25"/>
    <row r="14" customFormat="1" x14ac:dyDescent="0.25"/>
    <row r="15" customFormat="1" x14ac:dyDescent="0.25"/>
    <row r="16" customFormat="1" x14ac:dyDescent="0.25"/>
    <row r="25" spans="2:14" x14ac:dyDescent="0.25"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</row>
    <row r="27" spans="2:14" x14ac:dyDescent="0.25">
      <c r="B27" s="45" t="s">
        <v>48</v>
      </c>
      <c r="C27" s="45"/>
    </row>
    <row r="28" spans="2:14" ht="30" x14ac:dyDescent="0.25">
      <c r="B28" s="25" t="s">
        <v>22</v>
      </c>
      <c r="C28" s="26" t="s">
        <v>24</v>
      </c>
    </row>
    <row r="29" spans="2:14" ht="30" x14ac:dyDescent="0.25">
      <c r="B29" s="8" t="s">
        <v>25</v>
      </c>
      <c r="C29" s="27">
        <v>46</v>
      </c>
    </row>
    <row r="30" spans="2:14" ht="30" x14ac:dyDescent="0.25">
      <c r="B30" s="8" t="s">
        <v>26</v>
      </c>
      <c r="C30" s="28">
        <v>12</v>
      </c>
    </row>
    <row r="31" spans="2:14" ht="30" x14ac:dyDescent="0.25">
      <c r="B31" s="8" t="s">
        <v>27</v>
      </c>
      <c r="C31" s="27">
        <v>627</v>
      </c>
    </row>
    <row r="32" spans="2:14" ht="30" x14ac:dyDescent="0.25">
      <c r="B32" s="8" t="s">
        <v>28</v>
      </c>
      <c r="C32" s="28">
        <v>72</v>
      </c>
    </row>
    <row r="33" spans="2:3" ht="30" x14ac:dyDescent="0.25">
      <c r="B33" s="8" t="s">
        <v>29</v>
      </c>
      <c r="C33" s="27">
        <v>0</v>
      </c>
    </row>
    <row r="34" spans="2:3" ht="30" x14ac:dyDescent="0.25">
      <c r="B34" s="8" t="s">
        <v>30</v>
      </c>
      <c r="C34" s="27">
        <v>13</v>
      </c>
    </row>
    <row r="35" spans="2:3" ht="30" x14ac:dyDescent="0.25">
      <c r="B35" s="8" t="s">
        <v>31</v>
      </c>
      <c r="C35" s="28">
        <v>518</v>
      </c>
    </row>
    <row r="36" spans="2:3" ht="30" x14ac:dyDescent="0.25">
      <c r="B36" s="8" t="s">
        <v>32</v>
      </c>
      <c r="C36" s="27">
        <v>12</v>
      </c>
    </row>
    <row r="37" spans="2:3" ht="30" x14ac:dyDescent="0.25">
      <c r="B37" s="8" t="s">
        <v>33</v>
      </c>
      <c r="C37" s="28">
        <v>12</v>
      </c>
    </row>
    <row r="38" spans="2:3" ht="30" x14ac:dyDescent="0.25">
      <c r="B38" s="8" t="s">
        <v>34</v>
      </c>
      <c r="C38" s="27">
        <v>448</v>
      </c>
    </row>
    <row r="39" spans="2:3" ht="30" x14ac:dyDescent="0.25">
      <c r="B39" s="8" t="s">
        <v>35</v>
      </c>
      <c r="C39" s="28">
        <v>111</v>
      </c>
    </row>
    <row r="40" spans="2:3" x14ac:dyDescent="0.25">
      <c r="B40" s="8" t="s">
        <v>36</v>
      </c>
      <c r="C40" s="27">
        <v>4</v>
      </c>
    </row>
    <row r="41" spans="2:3" ht="30" x14ac:dyDescent="0.25">
      <c r="B41" s="8" t="s">
        <v>37</v>
      </c>
      <c r="C41" s="28">
        <v>1045</v>
      </c>
    </row>
    <row r="42" spans="2:3" ht="30" x14ac:dyDescent="0.25">
      <c r="B42" s="8" t="s">
        <v>38</v>
      </c>
      <c r="C42" s="27">
        <v>5</v>
      </c>
    </row>
    <row r="43" spans="2:3" x14ac:dyDescent="0.25">
      <c r="B43" s="8" t="s">
        <v>39</v>
      </c>
      <c r="C43" s="28">
        <v>35</v>
      </c>
    </row>
    <row r="44" spans="2:3" ht="30" x14ac:dyDescent="0.25">
      <c r="B44" s="8" t="s">
        <v>40</v>
      </c>
      <c r="C44" s="27">
        <v>35</v>
      </c>
    </row>
    <row r="45" spans="2:3" x14ac:dyDescent="0.25">
      <c r="B45" s="8" t="s">
        <v>41</v>
      </c>
      <c r="C45" s="28">
        <v>219</v>
      </c>
    </row>
    <row r="46" spans="2:3" x14ac:dyDescent="0.25">
      <c r="B46" s="8" t="s">
        <v>42</v>
      </c>
      <c r="C46" s="27">
        <v>79</v>
      </c>
    </row>
    <row r="47" spans="2:3" x14ac:dyDescent="0.25">
      <c r="B47" s="8" t="s">
        <v>43</v>
      </c>
      <c r="C47" s="28">
        <v>0</v>
      </c>
    </row>
    <row r="48" spans="2:3" x14ac:dyDescent="0.25">
      <c r="B48" s="8" t="s">
        <v>44</v>
      </c>
      <c r="C48" s="27">
        <v>45</v>
      </c>
    </row>
    <row r="49" spans="2:3" ht="30" x14ac:dyDescent="0.25">
      <c r="B49" s="8" t="s">
        <v>45</v>
      </c>
      <c r="C49" s="28">
        <v>57</v>
      </c>
    </row>
    <row r="50" spans="2:3" x14ac:dyDescent="0.25">
      <c r="B50" s="29" t="s">
        <v>52</v>
      </c>
      <c r="C50" s="31">
        <f>SUM(C29:C49)</f>
        <v>3395</v>
      </c>
    </row>
    <row r="52" spans="2:3" s="3" customFormat="1" x14ac:dyDescent="0.25"/>
    <row r="53" spans="2:3" s="3" customFormat="1" x14ac:dyDescent="0.25"/>
    <row r="54" spans="2:3" s="3" customFormat="1" x14ac:dyDescent="0.25"/>
    <row r="55" spans="2:3" s="3" customFormat="1" x14ac:dyDescent="0.25"/>
    <row r="56" spans="2:3" s="3" customFormat="1" x14ac:dyDescent="0.25"/>
    <row r="59" spans="2:3" s="4" customFormat="1" x14ac:dyDescent="0.25"/>
  </sheetData>
  <sheetProtection algorithmName="SHA-512" hashValue="8WNXq05cBPEdACi82+XMP/u1E99q9MOpEYREEEeajPh4bfvO/LalUvmuyr76Jl17i8DKHw6ec5pRNkYuxvJ1FA==" saltValue="5BzFg5mrpoIJ7dCPhTGROA==" spinCount="100000" sheet="1" objects="1" scenarios="1"/>
  <mergeCells count="1">
    <mergeCell ref="B27:C27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DE77A8-4053-4F2D-8A1C-3497B09F8F2E}">
  <dimension ref="A1:N60"/>
  <sheetViews>
    <sheetView showGridLines="0" workbookViewId="0"/>
  </sheetViews>
  <sheetFormatPr defaultColWidth="0" defaultRowHeight="15" zeroHeight="1" x14ac:dyDescent="0.25"/>
  <cols>
    <col min="1" max="1" width="9.140625" customWidth="1"/>
    <col min="2" max="2" width="19.85546875" bestFit="1" customWidth="1"/>
    <col min="3" max="3" width="10.7109375" customWidth="1"/>
    <col min="4" max="5" width="9.28515625" bestFit="1" customWidth="1"/>
    <col min="6" max="12" width="10" bestFit="1" customWidth="1"/>
    <col min="13" max="13" width="11.28515625" hidden="1" customWidth="1"/>
    <col min="14" max="14" width="11.5703125" hidden="1" customWidth="1"/>
    <col min="15" max="16384" width="9.140625" hidden="1"/>
  </cols>
  <sheetData>
    <row r="1" customFormat="1" x14ac:dyDescent="0.25"/>
    <row r="2" customFormat="1" x14ac:dyDescent="0.25"/>
    <row r="3" customFormat="1" x14ac:dyDescent="0.25"/>
    <row r="4" customFormat="1" x14ac:dyDescent="0.25"/>
    <row r="5" customFormat="1" x14ac:dyDescent="0.25"/>
    <row r="6" customFormat="1" x14ac:dyDescent="0.25"/>
    <row r="7" customFormat="1" x14ac:dyDescent="0.25"/>
    <row r="8" customFormat="1" x14ac:dyDescent="0.25"/>
    <row r="9" customFormat="1" x14ac:dyDescent="0.25"/>
    <row r="10" customFormat="1" x14ac:dyDescent="0.25"/>
    <row r="11" customFormat="1" x14ac:dyDescent="0.25"/>
    <row r="12" customFormat="1" x14ac:dyDescent="0.25"/>
    <row r="13" customFormat="1" x14ac:dyDescent="0.25"/>
    <row r="14" customFormat="1" x14ac:dyDescent="0.25"/>
    <row r="15" customFormat="1" x14ac:dyDescent="0.25"/>
    <row r="16" customFormat="1" x14ac:dyDescent="0.25"/>
    <row r="17" spans="2:14" x14ac:dyDescent="0.25"/>
    <row r="18" spans="2:14" x14ac:dyDescent="0.25"/>
    <row r="19" spans="2:14" x14ac:dyDescent="0.25"/>
    <row r="20" spans="2:14" x14ac:dyDescent="0.25"/>
    <row r="21" spans="2:14" x14ac:dyDescent="0.25"/>
    <row r="22" spans="2:14" x14ac:dyDescent="0.25">
      <c r="B22" s="22" t="s">
        <v>49</v>
      </c>
      <c r="C22" s="22"/>
      <c r="D22" s="19"/>
      <c r="E22" s="19"/>
      <c r="F22" s="19"/>
      <c r="G22" s="19"/>
      <c r="H22" s="19"/>
      <c r="I22" s="19"/>
    </row>
    <row r="23" spans="2:14" x14ac:dyDescent="0.25">
      <c r="B23" s="7" t="s">
        <v>0</v>
      </c>
      <c r="C23" s="24">
        <v>2022</v>
      </c>
    </row>
    <row r="24" spans="2:14" x14ac:dyDescent="0.25">
      <c r="B24" s="1" t="s">
        <v>1</v>
      </c>
      <c r="C24" s="28">
        <v>2810</v>
      </c>
    </row>
    <row r="25" spans="2:14" x14ac:dyDescent="0.25">
      <c r="B25" s="1" t="s">
        <v>8</v>
      </c>
      <c r="C25" s="32">
        <v>0</v>
      </c>
      <c r="J25" s="19"/>
      <c r="K25" s="19"/>
      <c r="L25" s="19"/>
      <c r="M25" s="19"/>
      <c r="N25" s="19"/>
    </row>
    <row r="26" spans="2:14" ht="15" customHeight="1" x14ac:dyDescent="0.25">
      <c r="B26" s="1" t="s">
        <v>4</v>
      </c>
      <c r="C26" s="32">
        <v>0</v>
      </c>
      <c r="L26" s="23"/>
      <c r="M26" s="23"/>
    </row>
    <row r="27" spans="2:14" x14ac:dyDescent="0.25">
      <c r="B27" s="1" t="s">
        <v>2</v>
      </c>
      <c r="C27" s="32">
        <v>10</v>
      </c>
      <c r="L27" s="23"/>
      <c r="M27" s="23"/>
    </row>
    <row r="28" spans="2:14" x14ac:dyDescent="0.25">
      <c r="B28" s="5" t="s">
        <v>10</v>
      </c>
      <c r="C28" s="33">
        <v>0</v>
      </c>
      <c r="L28" s="23"/>
      <c r="M28" s="23"/>
    </row>
    <row r="29" spans="2:14" x14ac:dyDescent="0.25">
      <c r="B29" s="1" t="s">
        <v>3</v>
      </c>
      <c r="C29" s="28">
        <v>545</v>
      </c>
    </row>
    <row r="30" spans="2:14" x14ac:dyDescent="0.25">
      <c r="B30" s="5" t="s">
        <v>21</v>
      </c>
      <c r="C30" s="34">
        <v>25</v>
      </c>
    </row>
    <row r="31" spans="2:14" x14ac:dyDescent="0.25">
      <c r="B31" s="5" t="s">
        <v>9</v>
      </c>
      <c r="C31" s="33">
        <v>0</v>
      </c>
    </row>
    <row r="32" spans="2:14" x14ac:dyDescent="0.25">
      <c r="B32" s="2" t="s">
        <v>5</v>
      </c>
      <c r="C32" s="35">
        <v>0</v>
      </c>
    </row>
    <row r="33" spans="2:9" x14ac:dyDescent="0.25">
      <c r="B33" s="1" t="s">
        <v>6</v>
      </c>
      <c r="C33" s="32">
        <v>1</v>
      </c>
    </row>
    <row r="34" spans="2:9" x14ac:dyDescent="0.25">
      <c r="B34" s="2" t="s">
        <v>7</v>
      </c>
      <c r="C34" s="35">
        <v>4</v>
      </c>
    </row>
    <row r="35" spans="2:9" x14ac:dyDescent="0.25">
      <c r="B35" s="36" t="s">
        <v>52</v>
      </c>
      <c r="C35" s="37">
        <f t="shared" ref="C35" si="0">SUM(C24:C34)</f>
        <v>3395</v>
      </c>
    </row>
    <row r="36" spans="2:9" x14ac:dyDescent="0.25">
      <c r="B36" s="46" t="s">
        <v>23</v>
      </c>
      <c r="C36" s="46"/>
      <c r="D36" s="46"/>
      <c r="E36" s="46"/>
      <c r="F36" s="46"/>
      <c r="G36" s="46"/>
      <c r="H36" s="46"/>
      <c r="I36" s="46"/>
    </row>
    <row r="37" spans="2:9" x14ac:dyDescent="0.25">
      <c r="B37" s="46"/>
      <c r="C37" s="46"/>
      <c r="D37" s="46"/>
      <c r="E37" s="46"/>
      <c r="F37" s="46"/>
      <c r="G37" s="46"/>
      <c r="H37" s="46"/>
      <c r="I37" s="46"/>
    </row>
    <row r="38" spans="2:9" x14ac:dyDescent="0.25">
      <c r="B38" s="46"/>
      <c r="C38" s="46"/>
      <c r="D38" s="46"/>
      <c r="E38" s="46"/>
      <c r="F38" s="46"/>
      <c r="G38" s="46"/>
      <c r="H38" s="46"/>
      <c r="I38" s="46"/>
    </row>
    <row r="39" spans="2:9" x14ac:dyDescent="0.25"/>
    <row r="40" spans="2:9" x14ac:dyDescent="0.25"/>
    <row r="41" spans="2:9" x14ac:dyDescent="0.25"/>
    <row r="42" spans="2:9" x14ac:dyDescent="0.25"/>
    <row r="43" spans="2:9" x14ac:dyDescent="0.25"/>
    <row r="44" spans="2:9" x14ac:dyDescent="0.25"/>
    <row r="45" spans="2:9" x14ac:dyDescent="0.25"/>
    <row r="46" spans="2:9" x14ac:dyDescent="0.25"/>
    <row r="47" spans="2:9" x14ac:dyDescent="0.25"/>
    <row r="48" spans="2:9" x14ac:dyDescent="0.25"/>
    <row r="49" customFormat="1" x14ac:dyDescent="0.25"/>
    <row r="50" customFormat="1" x14ac:dyDescent="0.25"/>
    <row r="51" customFormat="1" x14ac:dyDescent="0.25"/>
    <row r="52" customFormat="1" x14ac:dyDescent="0.25"/>
    <row r="53" customFormat="1" x14ac:dyDescent="0.25"/>
    <row r="54" customFormat="1" x14ac:dyDescent="0.25"/>
    <row r="55" customFormat="1" x14ac:dyDescent="0.25"/>
    <row r="56" customFormat="1" x14ac:dyDescent="0.25"/>
    <row r="57" customFormat="1" x14ac:dyDescent="0.25"/>
    <row r="58" customFormat="1" x14ac:dyDescent="0.25"/>
    <row r="59" customFormat="1" x14ac:dyDescent="0.25"/>
    <row r="60" customFormat="1" x14ac:dyDescent="0.25"/>
  </sheetData>
  <sheetProtection algorithmName="SHA-512" hashValue="4joxQhsyqxdhsz/mEjbDVoxTlIipCSBRSguUSshFsaan2qD85Srvi/TKIhr9I0dPnHly9O9CoZH4JmVMF3BydQ==" saltValue="YLdBZvdshLQmOsRDVInVRA==" spinCount="100000" sheet="1" objects="1" scenarios="1"/>
  <mergeCells count="1">
    <mergeCell ref="B36:I38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DB72ED-D589-48C8-8273-2023CDC636A0}">
  <dimension ref="A1:N40"/>
  <sheetViews>
    <sheetView showGridLines="0" workbookViewId="0"/>
  </sheetViews>
  <sheetFormatPr defaultColWidth="0" defaultRowHeight="15" zeroHeight="1" x14ac:dyDescent="0.25"/>
  <cols>
    <col min="1" max="1" width="9.140625" customWidth="1"/>
    <col min="2" max="2" width="9.5703125" customWidth="1"/>
    <col min="3" max="12" width="9.140625" customWidth="1"/>
    <col min="13" max="13" width="11.140625" bestFit="1" customWidth="1"/>
    <col min="14" max="14" width="9.140625" customWidth="1"/>
    <col min="15" max="22" width="9.140625" hidden="1" customWidth="1"/>
    <col min="23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12" x14ac:dyDescent="0.25"/>
    <row r="18" spans="2:12" x14ac:dyDescent="0.25"/>
    <row r="19" spans="2:12" x14ac:dyDescent="0.25"/>
    <row r="20" spans="2:12" ht="39" customHeight="1" x14ac:dyDescent="0.25">
      <c r="B20" s="20"/>
      <c r="C20" s="20"/>
      <c r="D20" s="20"/>
      <c r="E20" s="20"/>
      <c r="F20" s="20"/>
      <c r="G20" s="20"/>
      <c r="H20" s="20"/>
      <c r="I20" s="20"/>
      <c r="J20" s="20"/>
      <c r="K20" s="20"/>
      <c r="L20" s="20"/>
    </row>
    <row r="21" spans="2:12" x14ac:dyDescent="0.25"/>
    <row r="22" spans="2:12" x14ac:dyDescent="0.25"/>
    <row r="23" spans="2:12" x14ac:dyDescent="0.25"/>
    <row r="24" spans="2:12" x14ac:dyDescent="0.25"/>
    <row r="25" spans="2:12" x14ac:dyDescent="0.25"/>
    <row r="26" spans="2:12" x14ac:dyDescent="0.25"/>
    <row r="27" spans="2:12" x14ac:dyDescent="0.25"/>
    <row r="28" spans="2:12" x14ac:dyDescent="0.25"/>
    <row r="29" spans="2:12" x14ac:dyDescent="0.25"/>
    <row r="30" spans="2:12" x14ac:dyDescent="0.25"/>
    <row r="31" spans="2:12" x14ac:dyDescent="0.25"/>
    <row r="32" spans="2:1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y3ZAFHkhPy5qemsy+xIlH9YdgXf3aYtFSXHZS2gIlovenKkgy0unIod3frDig6E/LsNNUiWQtGPHfbk8EO8Pdw==" saltValue="MjeWlTE09gs5mmIQD26VcA==" spinCount="100000"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F740F3-90BE-4F25-8B48-2DAA9C985DC7}">
  <dimension ref="A1:N40"/>
  <sheetViews>
    <sheetView showGridLines="0" workbookViewId="0"/>
  </sheetViews>
  <sheetFormatPr defaultColWidth="0" defaultRowHeight="15" zeroHeight="1" x14ac:dyDescent="0.25"/>
  <cols>
    <col min="1" max="14" width="9.140625" customWidth="1"/>
    <col min="15" max="23" width="9.140625" hidden="1" customWidth="1"/>
    <col min="24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x14ac:dyDescent="0.25"/>
    <row r="18" x14ac:dyDescent="0.25"/>
    <row r="19" x14ac:dyDescent="0.25"/>
    <row r="20" ht="48" customHeight="1" x14ac:dyDescent="0.25"/>
    <row r="21" x14ac:dyDescent="0.25"/>
    <row r="22" x14ac:dyDescent="0.25"/>
    <row r="23" x14ac:dyDescent="0.25"/>
    <row r="24" x14ac:dyDescent="0.25"/>
    <row r="25" x14ac:dyDescent="0.25"/>
    <row r="26" x14ac:dyDescent="0.25"/>
    <row r="27" x14ac:dyDescent="0.25"/>
    <row r="28" x14ac:dyDescent="0.25"/>
    <row r="29" x14ac:dyDescent="0.25"/>
    <row r="30" x14ac:dyDescent="0.25"/>
    <row r="31" x14ac:dyDescent="0.25"/>
    <row r="32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015DaXCbMpYrrxLprHSgM0FNLSBXuuEx7UDghtn25UxazIPvgHFbnZFu3RulCPR9Ew8zx6O8JtP4yzzprYS8zA==" saltValue="wUL4mMuw/FInMcSsk0x2iw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0C2033-F6F6-4EAF-88D7-AEFD76DFBE8A}">
  <dimension ref="A1:O62"/>
  <sheetViews>
    <sheetView showGridLines="0" workbookViewId="0">
      <selection activeCell="B28" sqref="B28"/>
    </sheetView>
  </sheetViews>
  <sheetFormatPr defaultColWidth="0" defaultRowHeight="15" x14ac:dyDescent="0.25"/>
  <cols>
    <col min="1" max="1" width="12" customWidth="1"/>
    <col min="2" max="2" width="15.7109375" bestFit="1" customWidth="1"/>
    <col min="3" max="3" width="19.140625" customWidth="1"/>
    <col min="4" max="12" width="10.5703125" customWidth="1"/>
    <col min="13" max="13" width="11.28515625" hidden="1" customWidth="1"/>
    <col min="14" max="14" width="13.42578125" hidden="1" customWidth="1"/>
    <col min="15" max="15" width="0" hidden="1" customWidth="1"/>
    <col min="16" max="16384" width="9.140625" hidden="1"/>
  </cols>
  <sheetData>
    <row r="1" customFormat="1" x14ac:dyDescent="0.25"/>
    <row r="2" customFormat="1" x14ac:dyDescent="0.25"/>
    <row r="3" customFormat="1" x14ac:dyDescent="0.25"/>
    <row r="4" customFormat="1" x14ac:dyDescent="0.25"/>
    <row r="5" customFormat="1" x14ac:dyDescent="0.25"/>
    <row r="6" customFormat="1" x14ac:dyDescent="0.25"/>
    <row r="7" customFormat="1" x14ac:dyDescent="0.25"/>
    <row r="8" customFormat="1" x14ac:dyDescent="0.25"/>
    <row r="9" customFormat="1" x14ac:dyDescent="0.25"/>
    <row r="10" customFormat="1" x14ac:dyDescent="0.25"/>
    <row r="11" customFormat="1" x14ac:dyDescent="0.25"/>
    <row r="12" customFormat="1" x14ac:dyDescent="0.25"/>
    <row r="13" customFormat="1" x14ac:dyDescent="0.25"/>
    <row r="14" customFormat="1" x14ac:dyDescent="0.25"/>
    <row r="15" customFormat="1" x14ac:dyDescent="0.25"/>
    <row r="16" customFormat="1" x14ac:dyDescent="0.25"/>
    <row r="20" spans="2:14" ht="15.75" customHeight="1" x14ac:dyDescent="0.25"/>
    <row r="21" spans="2:14" ht="33.75" customHeight="1" x14ac:dyDescent="0.25">
      <c r="B21" s="47" t="s">
        <v>50</v>
      </c>
      <c r="C21" s="47"/>
    </row>
    <row r="22" spans="2:14" x14ac:dyDescent="0.25">
      <c r="B22" s="11" t="s">
        <v>53</v>
      </c>
      <c r="C22" s="11" t="s">
        <v>54</v>
      </c>
    </row>
    <row r="23" spans="2:14" x14ac:dyDescent="0.25">
      <c r="B23" s="38" t="s">
        <v>11</v>
      </c>
      <c r="C23" s="12">
        <v>0</v>
      </c>
    </row>
    <row r="24" spans="2:14" x14ac:dyDescent="0.25">
      <c r="B24" s="38" t="s">
        <v>12</v>
      </c>
      <c r="C24" s="12">
        <v>0</v>
      </c>
    </row>
    <row r="25" spans="2:14" ht="15" customHeight="1" x14ac:dyDescent="0.25">
      <c r="B25" s="38" t="s">
        <v>13</v>
      </c>
      <c r="C25" s="12">
        <v>151</v>
      </c>
      <c r="D25" s="21"/>
      <c r="E25" s="21"/>
      <c r="F25" s="21"/>
      <c r="G25" s="21"/>
      <c r="H25" s="21"/>
      <c r="I25" s="21"/>
      <c r="J25" s="21"/>
      <c r="K25" s="21"/>
      <c r="L25" s="21"/>
      <c r="M25" s="21"/>
      <c r="N25" s="21"/>
    </row>
    <row r="26" spans="2:14" x14ac:dyDescent="0.25">
      <c r="B26" s="38" t="s">
        <v>14</v>
      </c>
      <c r="C26" s="12">
        <v>1</v>
      </c>
    </row>
    <row r="27" spans="2:14" x14ac:dyDescent="0.25">
      <c r="B27" s="38" t="s">
        <v>15</v>
      </c>
      <c r="C27" s="12">
        <v>2</v>
      </c>
    </row>
    <row r="28" spans="2:14" x14ac:dyDescent="0.25">
      <c r="B28" s="39" t="s">
        <v>52</v>
      </c>
      <c r="C28" s="40">
        <f>SUM(C23:C27)</f>
        <v>154</v>
      </c>
    </row>
    <row r="33" spans="2:3" x14ac:dyDescent="0.25">
      <c r="B33" s="15"/>
      <c r="C33" s="13"/>
    </row>
    <row r="55" spans="3:15" x14ac:dyDescent="0.25"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</row>
    <row r="56" spans="3:15" x14ac:dyDescent="0.25"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</row>
    <row r="57" spans="3:15" x14ac:dyDescent="0.25"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</row>
    <row r="58" spans="3:15" x14ac:dyDescent="0.25"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</row>
    <row r="59" spans="3:15" x14ac:dyDescent="0.25"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</row>
    <row r="60" spans="3:15" x14ac:dyDescent="0.25"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</row>
    <row r="61" spans="3:15" x14ac:dyDescent="0.25"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</row>
    <row r="62" spans="3:15" x14ac:dyDescent="0.25"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</row>
  </sheetData>
  <sheetProtection algorithmName="SHA-512" hashValue="MWdFpVTr3WuTjTxP8/hUybDVF77Yi+KpUnYqQzkAyAEZZPKKFtuVUVgyN41TOqtez5CBeFzWznifoi6qNCfaAQ==" saltValue="vBbZZQdENMFyjDHqab7pxg==" spinCount="100000" sheet="1" objects="1" scenarios="1"/>
  <mergeCells count="1">
    <mergeCell ref="B21:C2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D03C75-6AD9-4640-960D-792DD83E1631}">
  <dimension ref="A20:N29"/>
  <sheetViews>
    <sheetView showGridLines="0" workbookViewId="0">
      <selection activeCell="B30" sqref="B30"/>
    </sheetView>
  </sheetViews>
  <sheetFormatPr defaultColWidth="0" defaultRowHeight="15" x14ac:dyDescent="0.25"/>
  <cols>
    <col min="1" max="1" width="9.140625" style="6" customWidth="1"/>
    <col min="2" max="2" width="15.140625" style="6" bestFit="1" customWidth="1"/>
    <col min="3" max="3" width="14.28515625" style="6" customWidth="1"/>
    <col min="4" max="5" width="9.5703125" style="6" bestFit="1" customWidth="1"/>
    <col min="6" max="6" width="10.5703125" style="6" bestFit="1" customWidth="1"/>
    <col min="7" max="8" width="11.5703125" style="6" bestFit="1" customWidth="1"/>
    <col min="9" max="12" width="9.5703125" style="6" bestFit="1" customWidth="1"/>
    <col min="13" max="13" width="11.42578125" style="6" bestFit="1" customWidth="1"/>
    <col min="14" max="14" width="14.28515625" hidden="1" customWidth="1"/>
    <col min="15" max="16384" width="9.140625" hidden="1"/>
  </cols>
  <sheetData>
    <row r="20" spans="2:14" ht="19.5" customHeight="1" x14ac:dyDescent="0.25">
      <c r="B20" s="47" t="s">
        <v>51</v>
      </c>
      <c r="C20" s="47"/>
    </row>
    <row r="21" spans="2:14" ht="19.5" customHeight="1" x14ac:dyDescent="0.25">
      <c r="B21" s="42" t="s">
        <v>55</v>
      </c>
      <c r="C21" s="42" t="s">
        <v>54</v>
      </c>
    </row>
    <row r="22" spans="2:14" x14ac:dyDescent="0.25">
      <c r="B22" s="41" t="s">
        <v>17</v>
      </c>
      <c r="C22" s="12">
        <v>404</v>
      </c>
    </row>
    <row r="23" spans="2:14" ht="15" customHeight="1" x14ac:dyDescent="0.25">
      <c r="B23" s="41" t="s">
        <v>18</v>
      </c>
      <c r="C23" s="12">
        <v>469</v>
      </c>
      <c r="D23" s="21"/>
      <c r="E23" s="21"/>
      <c r="F23" s="21"/>
      <c r="G23" s="21"/>
      <c r="H23" s="21"/>
      <c r="I23" s="21"/>
      <c r="J23" s="21"/>
      <c r="K23" s="21"/>
      <c r="L23" s="21"/>
      <c r="M23" s="21"/>
      <c r="N23" s="21"/>
    </row>
    <row r="24" spans="2:14" x14ac:dyDescent="0.25">
      <c r="B24" s="41" t="s">
        <v>19</v>
      </c>
      <c r="C24" s="12">
        <v>0</v>
      </c>
      <c r="D24"/>
      <c r="E24"/>
      <c r="F24"/>
      <c r="G24"/>
      <c r="H24"/>
      <c r="I24"/>
      <c r="J24"/>
      <c r="K24"/>
      <c r="L24"/>
      <c r="M24"/>
    </row>
    <row r="25" spans="2:14" x14ac:dyDescent="0.25">
      <c r="B25" s="39" t="s">
        <v>52</v>
      </c>
      <c r="C25" s="40">
        <f t="shared" ref="C25" si="0">SUM(C22:C24)</f>
        <v>873</v>
      </c>
      <c r="D25"/>
      <c r="E25"/>
      <c r="F25"/>
      <c r="G25"/>
      <c r="H25"/>
      <c r="I25"/>
      <c r="J25"/>
      <c r="K25"/>
      <c r="L25"/>
      <c r="M25"/>
    </row>
    <row r="26" spans="2:14" x14ac:dyDescent="0.25">
      <c r="D26"/>
      <c r="E26"/>
      <c r="F26"/>
      <c r="G26"/>
      <c r="H26"/>
      <c r="I26"/>
      <c r="J26"/>
      <c r="K26"/>
      <c r="L26"/>
      <c r="M26"/>
    </row>
    <row r="27" spans="2:14" x14ac:dyDescent="0.25">
      <c r="D27"/>
      <c r="E27"/>
      <c r="F27"/>
      <c r="G27"/>
      <c r="H27"/>
      <c r="I27"/>
      <c r="J27"/>
      <c r="K27"/>
      <c r="L27"/>
      <c r="M27"/>
    </row>
    <row r="28" spans="2:14" x14ac:dyDescent="0.25">
      <c r="B28" s="16"/>
      <c r="D28"/>
      <c r="E28"/>
      <c r="F28"/>
      <c r="G28"/>
      <c r="H28"/>
      <c r="I28"/>
      <c r="J28"/>
      <c r="K28"/>
      <c r="L28"/>
      <c r="M28"/>
    </row>
    <row r="29" spans="2:14" x14ac:dyDescent="0.25">
      <c r="D29"/>
      <c r="E29"/>
      <c r="F29"/>
      <c r="G29"/>
      <c r="H29"/>
      <c r="I29"/>
      <c r="J29"/>
      <c r="K29"/>
      <c r="L29"/>
      <c r="M29"/>
    </row>
  </sheetData>
  <sheetProtection algorithmName="SHA-512" hashValue="CcuZW+A2izzPhVauMug0yuRz/em+n60WpITAtnftsRU/+LAxighQMvDm3GeVgeRUPt91bBTRh/asmUX9c/hK1g==" saltValue="pylI/Nx7aJzOzyTVmWJLTQ==" spinCount="100000" sheet="1" objects="1" scenarios="1"/>
  <mergeCells count="1">
    <mergeCell ref="B20:C20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B1D5E-98D4-49CF-AA48-8EDCE3D18E10}">
  <dimension ref="A1:N40"/>
  <sheetViews>
    <sheetView showGridLines="0" workbookViewId="0"/>
  </sheetViews>
  <sheetFormatPr defaultColWidth="0" defaultRowHeight="15" zeroHeight="1" x14ac:dyDescent="0.25"/>
  <cols>
    <col min="1" max="1" width="8.140625" style="6" customWidth="1"/>
    <col min="2" max="2" width="8.42578125" style="6" customWidth="1"/>
    <col min="3" max="12" width="9.140625" style="6" customWidth="1"/>
    <col min="13" max="13" width="11.28515625" style="6" bestFit="1" customWidth="1"/>
    <col min="14" max="14" width="10.7109375" bestFit="1" customWidth="1"/>
    <col min="15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1:13" x14ac:dyDescent="0.25"/>
    <row r="18" spans="1:13" x14ac:dyDescent="0.25"/>
    <row r="19" spans="1:13" x14ac:dyDescent="0.25">
      <c r="K19"/>
      <c r="L19"/>
      <c r="M19"/>
    </row>
    <row r="20" spans="1:13" x14ac:dyDescent="0.25">
      <c r="K20"/>
      <c r="L20"/>
      <c r="M20"/>
    </row>
    <row r="21" spans="1:13" x14ac:dyDescent="0.25">
      <c r="K21"/>
      <c r="L21"/>
      <c r="M21"/>
    </row>
    <row r="22" spans="1:13" x14ac:dyDescent="0.25">
      <c r="A22" s="21"/>
      <c r="B22" s="21"/>
      <c r="C22" s="21"/>
      <c r="D22" s="21"/>
      <c r="E22" s="21"/>
      <c r="F22" s="21"/>
      <c r="G22" s="21"/>
      <c r="H22" s="21"/>
      <c r="I22" s="21"/>
      <c r="J22" s="21"/>
      <c r="K22" s="21"/>
      <c r="L22"/>
      <c r="M22"/>
    </row>
    <row r="23" spans="1:13" x14ac:dyDescent="0.25">
      <c r="A23"/>
      <c r="B23"/>
      <c r="C23"/>
      <c r="D23"/>
      <c r="E23"/>
      <c r="F23"/>
      <c r="G23"/>
      <c r="H23"/>
      <c r="I23"/>
      <c r="J23"/>
      <c r="K23"/>
      <c r="L23"/>
      <c r="M23"/>
    </row>
    <row r="24" spans="1:13" x14ac:dyDescent="0.25">
      <c r="A24"/>
      <c r="B24"/>
      <c r="C24"/>
      <c r="D24"/>
      <c r="E24"/>
      <c r="F24"/>
      <c r="G24"/>
      <c r="H24"/>
      <c r="I24"/>
      <c r="J24"/>
      <c r="K24"/>
      <c r="L24"/>
      <c r="M24"/>
    </row>
    <row r="25" spans="1:13" x14ac:dyDescent="0.25">
      <c r="A25"/>
      <c r="B25"/>
      <c r="C25"/>
      <c r="D25"/>
      <c r="E25"/>
      <c r="F25"/>
      <c r="G25"/>
      <c r="H25"/>
      <c r="I25"/>
      <c r="J25"/>
      <c r="K25"/>
      <c r="L25"/>
      <c r="M25"/>
    </row>
    <row r="26" spans="1:13" x14ac:dyDescent="0.25">
      <c r="A26"/>
      <c r="B26"/>
      <c r="C26"/>
      <c r="D26"/>
      <c r="E26"/>
      <c r="F26"/>
      <c r="G26"/>
      <c r="H26"/>
      <c r="I26"/>
      <c r="J26"/>
      <c r="K26"/>
      <c r="L26"/>
      <c r="M26"/>
    </row>
    <row r="27" spans="1:13" x14ac:dyDescent="0.25">
      <c r="A27"/>
      <c r="B27"/>
      <c r="C27"/>
      <c r="D27"/>
      <c r="E27"/>
      <c r="F27"/>
      <c r="G27"/>
      <c r="H27"/>
      <c r="I27"/>
      <c r="J27"/>
      <c r="K27"/>
      <c r="L27"/>
      <c r="M27"/>
    </row>
    <row r="28" spans="1:13" x14ac:dyDescent="0.25">
      <c r="C28"/>
      <c r="D28"/>
      <c r="E28"/>
      <c r="F28"/>
      <c r="G28"/>
      <c r="H28"/>
      <c r="I28"/>
      <c r="J28"/>
      <c r="K28"/>
      <c r="L28"/>
      <c r="M28"/>
    </row>
    <row r="29" spans="1:13" x14ac:dyDescent="0.25">
      <c r="C29"/>
      <c r="D29"/>
      <c r="E29"/>
      <c r="F29"/>
      <c r="G29"/>
      <c r="H29"/>
      <c r="I29"/>
      <c r="J29"/>
      <c r="K29"/>
      <c r="L29"/>
      <c r="M29"/>
    </row>
    <row r="30" spans="1:13" x14ac:dyDescent="0.25">
      <c r="K30"/>
      <c r="L30"/>
      <c r="M30"/>
    </row>
    <row r="31" spans="1:13" x14ac:dyDescent="0.25">
      <c r="K31"/>
      <c r="L31"/>
      <c r="M31"/>
    </row>
    <row r="32" spans="1:13" x14ac:dyDescent="0.25">
      <c r="K32"/>
      <c r="L32"/>
      <c r="M32"/>
    </row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4keJIjWh5ji5PngEkdgj2ln3aLSF0BJ1x1r532q1YcC/itk/Ovgvq39PYerHR1DSstHZWgoXKGd6Awed1h/WyA==" saltValue="Mj2RinbQ+SBvYnIF9xovoQ==" spinCount="100000" sheet="1" objects="1" scenarios="1"/>
  <phoneticPr fontId="6" type="noConversion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37EDA5-767E-4BC5-956A-4953CF3D6DBB}">
  <dimension ref="A1:N40"/>
  <sheetViews>
    <sheetView showGridLines="0" workbookViewId="0">
      <selection activeCell="L18" sqref="L18"/>
    </sheetView>
  </sheetViews>
  <sheetFormatPr defaultColWidth="0" defaultRowHeight="15" zeroHeight="1" x14ac:dyDescent="0.25"/>
  <cols>
    <col min="1" max="2" width="8.140625" style="6" customWidth="1"/>
    <col min="3" max="12" width="9.140625" style="6" customWidth="1"/>
    <col min="13" max="13" width="11.28515625" style="6" bestFit="1" customWidth="1"/>
    <col min="14" max="14" width="10.7109375" bestFit="1" customWidth="1"/>
    <col min="15" max="16384" width="9.140625" hidden="1"/>
  </cols>
  <sheetData>
    <row r="1" x14ac:dyDescent="0.25"/>
    <row r="2" x14ac:dyDescent="0.25"/>
    <row r="3" x14ac:dyDescent="0.25"/>
    <row r="4" x14ac:dyDescent="0.25"/>
    <row r="5" x14ac:dyDescent="0.25"/>
    <row r="6" x14ac:dyDescent="0.25"/>
    <row r="7" x14ac:dyDescent="0.25"/>
    <row r="8" x14ac:dyDescent="0.25"/>
    <row r="9" x14ac:dyDescent="0.25"/>
    <row r="10" x14ac:dyDescent="0.25"/>
    <row r="11" x14ac:dyDescent="0.25"/>
    <row r="12" x14ac:dyDescent="0.25"/>
    <row r="13" x14ac:dyDescent="0.25"/>
    <row r="14" x14ac:dyDescent="0.25"/>
    <row r="15" x14ac:dyDescent="0.25"/>
    <row r="16" x14ac:dyDescent="0.25"/>
    <row r="17" spans="2:13" x14ac:dyDescent="0.25"/>
    <row r="18" spans="2:13" x14ac:dyDescent="0.25"/>
    <row r="19" spans="2:13" x14ac:dyDescent="0.25"/>
    <row r="20" spans="2:13" x14ac:dyDescent="0.25"/>
    <row r="21" spans="2:13" x14ac:dyDescent="0.25">
      <c r="K21"/>
      <c r="L21"/>
      <c r="M21"/>
    </row>
    <row r="22" spans="2:13" x14ac:dyDescent="0.25">
      <c r="B22" s="21"/>
      <c r="C22" s="21"/>
      <c r="D22" s="21"/>
      <c r="E22" s="21"/>
      <c r="F22" s="21"/>
      <c r="G22" s="21"/>
      <c r="H22" s="21"/>
      <c r="I22" s="21"/>
      <c r="J22" s="21"/>
      <c r="K22" s="21"/>
      <c r="L22"/>
      <c r="M22"/>
    </row>
    <row r="23" spans="2:13" x14ac:dyDescent="0.25">
      <c r="B23"/>
      <c r="C23"/>
      <c r="D23"/>
      <c r="E23"/>
      <c r="F23"/>
      <c r="G23"/>
      <c r="H23"/>
      <c r="I23"/>
      <c r="J23"/>
      <c r="K23"/>
      <c r="L23"/>
      <c r="M23"/>
    </row>
    <row r="24" spans="2:13" x14ac:dyDescent="0.25">
      <c r="B24"/>
      <c r="C24"/>
      <c r="D24"/>
      <c r="E24"/>
      <c r="F24"/>
      <c r="G24"/>
      <c r="H24"/>
      <c r="I24"/>
      <c r="J24"/>
      <c r="K24"/>
      <c r="L24"/>
      <c r="M24"/>
    </row>
    <row r="25" spans="2:13" x14ac:dyDescent="0.25">
      <c r="B25"/>
      <c r="C25"/>
      <c r="D25"/>
      <c r="E25"/>
      <c r="F25"/>
      <c r="G25"/>
      <c r="H25"/>
      <c r="I25"/>
      <c r="J25"/>
      <c r="K25"/>
      <c r="L25"/>
      <c r="M25"/>
    </row>
    <row r="26" spans="2:13" x14ac:dyDescent="0.25">
      <c r="B26"/>
      <c r="C26"/>
      <c r="D26"/>
      <c r="E26"/>
      <c r="F26"/>
      <c r="G26"/>
      <c r="H26"/>
      <c r="I26"/>
      <c r="J26"/>
      <c r="K26"/>
      <c r="L26"/>
      <c r="M26"/>
    </row>
    <row r="27" spans="2:13" x14ac:dyDescent="0.25">
      <c r="B27"/>
      <c r="C27"/>
      <c r="D27"/>
      <c r="E27"/>
      <c r="F27"/>
      <c r="G27"/>
      <c r="H27"/>
      <c r="I27"/>
      <c r="J27"/>
      <c r="K27"/>
      <c r="L27"/>
      <c r="M27"/>
    </row>
    <row r="28" spans="2:13" x14ac:dyDescent="0.25">
      <c r="C28"/>
      <c r="D28"/>
      <c r="E28"/>
      <c r="F28"/>
      <c r="G28"/>
      <c r="H28"/>
      <c r="I28"/>
      <c r="J28"/>
      <c r="K28"/>
      <c r="L28"/>
      <c r="M28"/>
    </row>
    <row r="29" spans="2:13" x14ac:dyDescent="0.25">
      <c r="F29"/>
      <c r="G29"/>
      <c r="H29"/>
      <c r="I29"/>
      <c r="J29"/>
      <c r="K29"/>
      <c r="L29"/>
      <c r="M29"/>
    </row>
    <row r="30" spans="2:13" x14ac:dyDescent="0.25"/>
    <row r="31" spans="2:13" x14ac:dyDescent="0.25"/>
    <row r="32" spans="2:13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</sheetData>
  <sheetProtection algorithmName="SHA-512" hashValue="CPOc3bqTQjoK8Ug6Bgq/IPG1/9dXJLdpI3CBkYFpDyVHjXNbcrQ7AuDPaD3zp+iKSsFxZFncLCRXzzeD72NH1w==" saltValue="lWKAUpjqVV2A3d4MFY1YNg==" spinCount="100000" sheet="1" objects="1" scenarios="1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M D A A B Q S w M E F A A C A A g A V V C T V a F C A Y G j A A A A 9 g A A A B I A H A B D b 2 5 m a W c v U G F j a 2 F n Z S 5 4 b W w g o h g A K K A U A A A A A A A A A A A A A A A A A A A A A A A A A A A A h Y 9 N D o I w G E S v Q r q n f y b G k F I W b i U x I R q 3 T a n Q C B + G F s v d X H g k r y B G U X c u 5 8 1 b z N y v N 5 G N b R N d T O 9 s B y l i m K L I g O 5 K C 1 W K B n + M V y i T Y q v 0 S V U m m m R w y e j K F N X e n x N C Q g g 4 L H D X V 4 R T y s g h 3 x S 6 N q 1 C H 9 n + l 2 M L z i v Q B k m x f 4 2 R H D P G 8 J J y T A W Z o c g t f A U + 7 X 2 2 P 1 C s h 8 Y P v Z E G 4 l 0 h y B w F e X + Q D 1 B L A w Q U A A I A C A B V U J N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V V C T V S i K R 7 g O A A A A E Q A A A B M A H A B G b 3 J t d W x h c y 9 T Z W N 0 a W 9 u M S 5 t I K I Y A C i g F A A A A A A A A A A A A A A A A A A A A A A A A A A A A C t O T S 7 J z M 9 T C I b Q h t Y A U E s B A i 0 A F A A C A A g A V V C T V a F C A Y G j A A A A 9 g A A A B I A A A A A A A A A A A A A A A A A A A A A A E N v b m Z p Z y 9 Q Y W N r Y W d l L n h t b F B L A Q I t A B Q A A g A I A F V Q k 1 U P y u m r p A A A A O k A A A A T A A A A A A A A A A A A A A A A A O 8 A A A B b Q 2 9 u d G V u d F 9 U e X B l c 1 0 u e G 1 s U E s B A i 0 A F A A C A A g A V V C T V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D q S z F S u G 3 x K r 2 d u k b G 5 R + Y A A A A A A g A A A A A A E G Y A A A A B A A A g A A A A g n a 4 Z l u A p 3 a T w n q 3 y v Z F a + j b Y S S / N e X u J n O O 2 e F Q h 1 U A A A A A D o A A A A A C A A A g A A A A e Q o O L n x Q 4 9 b V C v 5 7 e n C K J c r V 5 C Z I m s 7 q 5 n 1 y / y z J q L l Q A A A A S 1 Q e l J x E O g v 7 s b p V y 6 z 4 d J b 6 d S 6 K M r n f 0 r D n r L S U e m 3 3 U + n j M 5 C 8 O M L b o h O s B g d 3 a 8 + H q e I m n o r w V T 8 6 c N B b 7 8 h u a W 5 2 J t U q W B 1 U b h p d + X h A A A A A x o i L z 8 D k o O D Q f A J A J R X K A z p O t D 4 a p + I V S i 4 O v n W P M M O x 5 Q s Y 3 L j 9 6 r T U m F z l V H i 5 0 y c K Z W j E z 6 p U Y x 7 q B X F 8 J g = = < / D a t a M a s h u p > 
</file>

<file path=customXml/itemProps1.xml><?xml version="1.0" encoding="utf-8"?>
<ds:datastoreItem xmlns:ds="http://schemas.openxmlformats.org/officeDocument/2006/customXml" ds:itemID="{217F18C9-E877-4972-82D8-C8C2569A8F1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Job Vacancy Announcements</vt:lpstr>
      <vt:lpstr>Job Openings</vt:lpstr>
      <vt:lpstr>Visa Categories </vt:lpstr>
      <vt:lpstr>Registered Employers</vt:lpstr>
      <vt:lpstr>Registered Job Seekers</vt:lpstr>
      <vt:lpstr>Public Assistance Report</vt:lpstr>
      <vt:lpstr>JVA Referrals</vt:lpstr>
      <vt:lpstr>Hired Referrals</vt:lpstr>
      <vt:lpstr>Hired Walk-In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Windows User</cp:lastModifiedBy>
  <dcterms:created xsi:type="dcterms:W3CDTF">2015-06-05T18:17:20Z</dcterms:created>
  <dcterms:modified xsi:type="dcterms:W3CDTF">2023-10-04T02:32:20Z</dcterms:modified>
</cp:coreProperties>
</file>