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B0955F2-37C5-45B5-90C5-8BB5BD70FEB5}" xr6:coauthVersionLast="47" xr6:coauthVersionMax="47" xr10:uidLastSave="{00000000-0000-0000-0000-000000000000}"/>
  <workbookProtection workbookAlgorithmName="SHA-512" workbookHashValue="B3Ii0zuSZTQWTpeigLTZuTojEGrawEB6NQ9+4tkQW6r4DPCRfN29bnO5B6U50yNOpjsbAgHwSHEcFapGUGfdwg==" workbookSaltValue="epJtWaB3Ncsch92DAjpJWw==" workbookSpinCount="100000" lockStructure="1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28" i="2"/>
  <c r="C25" i="6"/>
  <c r="C35" i="8"/>
  <c r="C50" i="7"/>
</calcChain>
</file>

<file path=xl/sharedStrings.xml><?xml version="1.0" encoding="utf-8"?>
<sst xmlns="http://schemas.openxmlformats.org/spreadsheetml/2006/main" count="89" uniqueCount="58">
  <si>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</si>
  <si>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</si>
  <si>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</si>
  <si>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</si>
  <si>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</si>
  <si>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</si>
  <si>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</si>
  <si>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</si>
  <si>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</si>
  <si>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OTHER</t>
  </si>
  <si>
    <t>H-2A</t>
  </si>
  <si>
    <t>Court</t>
  </si>
  <si>
    <t>Probation Office</t>
  </si>
  <si>
    <t>NAP</t>
  </si>
  <si>
    <t>OVR</t>
  </si>
  <si>
    <t>WIA</t>
  </si>
  <si>
    <t xml:space="preserve"> </t>
  </si>
  <si>
    <t>Self Referral</t>
  </si>
  <si>
    <t>Staff Referral</t>
  </si>
  <si>
    <t>System Referral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</si>
  <si>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</si>
  <si>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</si>
  <si>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</si>
  <si>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</si>
  <si>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</si>
  <si>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Architecture and Engineering Occupations</t>
  </si>
  <si>
    <t>Arts, Design, Entertainment, Sports, and Media Occupations</t>
  </si>
  <si>
    <t>Building and Grounds Cleaning and Maintenance Occupations</t>
  </si>
  <si>
    <t>Business and Financial Operations Occupations</t>
  </si>
  <si>
    <t>Community and Social Services Occupations</t>
  </si>
  <si>
    <t>Computer and Mathematical Occupations</t>
  </si>
  <si>
    <t>Construction and Extraction Occupations</t>
  </si>
  <si>
    <t>Education, Training, and Library Occupations</t>
  </si>
  <si>
    <t>Farming, Fishing, and Forestry Occupations</t>
  </si>
  <si>
    <t>Food Preparation and Serving Related Occupations</t>
  </si>
  <si>
    <t>Healthcare Practitioners and Technical Occupations</t>
  </si>
  <si>
    <t>Healthcare Support Occupations</t>
  </si>
  <si>
    <t>Installation, Maintenance, and Repair Occupations</t>
  </si>
  <si>
    <t>Life, Physical, and Social Science Occupations</t>
  </si>
  <si>
    <t>Management Occupations</t>
  </si>
  <si>
    <t>Office and Administrative Support Occupations</t>
  </si>
  <si>
    <t>Personal Care and Service Occupations</t>
  </si>
  <si>
    <t>Production Occupations</t>
  </si>
  <si>
    <t>Protective Service Occupations</t>
  </si>
  <si>
    <t>Sales and Related Occupations</t>
  </si>
  <si>
    <t>Transportation and Material Moving Occupations</t>
  </si>
  <si>
    <t>Openings</t>
  </si>
  <si>
    <t>Quarterly Total</t>
  </si>
  <si>
    <t>Total</t>
  </si>
  <si>
    <t>Office</t>
  </si>
  <si>
    <t>Type</t>
  </si>
  <si>
    <t>2nd Quarter: April 1 - June 30, 2023</t>
  </si>
  <si>
    <t>Job Vacancy Announcements - 2nd Quarter 2023</t>
  </si>
  <si>
    <t>Job Openings - 2nd Quarter 2023</t>
  </si>
  <si>
    <t>Visa Categories - 2ndQuarter 2023</t>
  </si>
  <si>
    <t>-</t>
  </si>
  <si>
    <t>Public Assistance Report - 2nd Quarter 2023</t>
  </si>
  <si>
    <t>JVA Referrals - 2nd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</si>
</sst>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2222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0" borderId="0" xfId="0" applyFont="1"/>
    <xf numFmtId="0" fontId="4" fillId="2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9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*2nd Quarter </a:t>
            </a:r>
            <a:r>
              <a:rPr lang="en-US"/>
              <a:t>2023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Announcements'!$B$30:$B$50</c:f>
              <c:strCache>
                <c:ptCount val="21"/>
                <c:pt idx="0">
                  <c:v>Architecture and Engineering Occupations</c:v>
                </c:pt>
                <c:pt idx="1">
                  <c:v>Arts, Design, Entertainment, Sports, and Media Occupations</c:v>
                </c:pt>
                <c:pt idx="2">
                  <c:v>Building and Grounds Cleaning and Maintenance Occupations</c:v>
                </c:pt>
                <c:pt idx="3">
                  <c:v>Business and Financial Operations Occupations</c:v>
                </c:pt>
                <c:pt idx="4">
                  <c:v>Community and Social Services Occupations</c:v>
                </c:pt>
                <c:pt idx="5">
                  <c:v>Computer and Mathematical Occupations</c:v>
                </c:pt>
                <c:pt idx="6">
                  <c:v>Construction and Extraction Occupations</c:v>
                </c:pt>
                <c:pt idx="7">
                  <c:v>Education, Training, and Library Occupations</c:v>
                </c:pt>
                <c:pt idx="8">
                  <c:v>Farming, Fishing, and Forestry Occupations</c:v>
                </c:pt>
                <c:pt idx="9">
                  <c:v>Food Preparation and Serving Related Occupations</c:v>
                </c:pt>
                <c:pt idx="10">
                  <c:v>Healthcare Practitioners and Technical Occupations</c:v>
                </c:pt>
                <c:pt idx="11">
                  <c:v>Healthcare Support Occupations</c:v>
                </c:pt>
                <c:pt idx="12">
                  <c:v>Installation, Maintenance, and Repair Occupations</c:v>
                </c:pt>
                <c:pt idx="13">
                  <c:v>Life, Physical, and Social Science Occupations</c:v>
                </c:pt>
                <c:pt idx="14">
                  <c:v>Management Occupations</c:v>
                </c:pt>
                <c:pt idx="15">
                  <c:v>Office and Administrative Support Occupations</c:v>
                </c:pt>
                <c:pt idx="16">
                  <c:v>Personal Care and Service Occupations</c:v>
                </c:pt>
                <c:pt idx="17">
                  <c:v>Production Occupations</c:v>
                </c:pt>
                <c:pt idx="18">
                  <c:v>Protective Service Occupations</c:v>
                </c:pt>
                <c:pt idx="19">
                  <c:v>Sales and Related Occupations</c:v>
                </c:pt>
                <c:pt idx="20">
                  <c:v>Transportation and Material Moving Occupations</c:v>
                </c:pt>
              </c:strCache>
            </c:strRef>
          </c:cat>
          <c:val>
            <c:numRef>
              <c:f>'Job Vacancy Announcements'!$C$30:$C$50</c:f>
              <c:numCache>
                <c:formatCode>General</c:formatCode>
                <c:ptCount val="21"/>
                <c:pt idx="0">
                  <c:v>45</c:v>
                </c:pt>
                <c:pt idx="1">
                  <c:v>24</c:v>
                </c:pt>
                <c:pt idx="2">
                  <c:v>166</c:v>
                </c:pt>
                <c:pt idx="3">
                  <c:v>81</c:v>
                </c:pt>
                <c:pt idx="4">
                  <c:v>3</c:v>
                </c:pt>
                <c:pt idx="5">
                  <c:v>14</c:v>
                </c:pt>
                <c:pt idx="6">
                  <c:v>76</c:v>
                </c:pt>
                <c:pt idx="7">
                  <c:v>18</c:v>
                </c:pt>
                <c:pt idx="8">
                  <c:v>9</c:v>
                </c:pt>
                <c:pt idx="9">
                  <c:v>232</c:v>
                </c:pt>
                <c:pt idx="10">
                  <c:v>24</c:v>
                </c:pt>
                <c:pt idx="11">
                  <c:v>41</c:v>
                </c:pt>
                <c:pt idx="12">
                  <c:v>471</c:v>
                </c:pt>
                <c:pt idx="13">
                  <c:v>2</c:v>
                </c:pt>
                <c:pt idx="14">
                  <c:v>81</c:v>
                </c:pt>
                <c:pt idx="15">
                  <c:v>153</c:v>
                </c:pt>
                <c:pt idx="16">
                  <c:v>149</c:v>
                </c:pt>
                <c:pt idx="17">
                  <c:v>108</c:v>
                </c:pt>
                <c:pt idx="18">
                  <c:v>9</c:v>
                </c:pt>
                <c:pt idx="19">
                  <c:v>104</c:v>
                </c:pt>
                <c:pt idx="2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- 2nd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Openings'!$B$28:$B$49</c:f>
              <c:strCache>
                <c:ptCount val="22"/>
                <c:pt idx="0">
                  <c:v>Occupational Groups</c:v>
                </c:pt>
                <c:pt idx="1">
                  <c:v>Architecture and Engineering Occupations</c:v>
                </c:pt>
                <c:pt idx="2">
                  <c:v>Arts, Design, Entertainment, Sports, and Media Occupations</c:v>
                </c:pt>
                <c:pt idx="3">
                  <c:v>Building and Grounds Cleaning and Maintenance Occupations</c:v>
                </c:pt>
                <c:pt idx="4">
                  <c:v>Business and Financial Operations Occupations</c:v>
                </c:pt>
                <c:pt idx="5">
                  <c:v>Community and Social Services Occupations</c:v>
                </c:pt>
                <c:pt idx="6">
                  <c:v>Computer and Mathematical Occupations</c:v>
                </c:pt>
                <c:pt idx="7">
                  <c:v>Construction and Extraction Occupations</c:v>
                </c:pt>
                <c:pt idx="8">
                  <c:v>Education, Training, and Library Occupations</c:v>
                </c:pt>
                <c:pt idx="9">
                  <c:v>Farming, Fishing, and Forestry Occupations</c:v>
                </c:pt>
                <c:pt idx="10">
                  <c:v>Food Preparation and Serving Related Occupations</c:v>
                </c:pt>
                <c:pt idx="11">
                  <c:v>Healthcare Practitioners and Technical Occupations</c:v>
                </c:pt>
                <c:pt idx="12">
                  <c:v>Healthcare Support Occupations</c:v>
                </c:pt>
                <c:pt idx="13">
                  <c:v>Installation, Maintenance, and Repair Occupations</c:v>
                </c:pt>
                <c:pt idx="14">
                  <c:v>Life, Physical, and Social Science Occupations</c:v>
                </c:pt>
                <c:pt idx="15">
                  <c:v>Management Occupations</c:v>
                </c:pt>
                <c:pt idx="16">
                  <c:v>Office and Administrative Support Occupations</c:v>
                </c:pt>
                <c:pt idx="17">
                  <c:v>Personal Care and Service Occupations</c:v>
                </c:pt>
                <c:pt idx="18">
                  <c:v>Production Occupations</c:v>
                </c:pt>
                <c:pt idx="19">
                  <c:v>Protective Service Occupations</c:v>
                </c:pt>
                <c:pt idx="20">
                  <c:v>Sales and Related Occupations</c:v>
                </c:pt>
                <c:pt idx="21">
                  <c:v>Transportation and Material Moving Occupations</c:v>
                </c:pt>
              </c:strCache>
            </c:strRef>
          </c:cat>
          <c:val>
            <c:numRef>
              <c:f>'Job Openings'!$C$28:$C$49</c:f>
              <c:numCache>
                <c:formatCode>General</c:formatCode>
                <c:ptCount val="22"/>
                <c:pt idx="0">
                  <c:v>0</c:v>
                </c:pt>
                <c:pt idx="1">
                  <c:v>74</c:v>
                </c:pt>
                <c:pt idx="2">
                  <c:v>39</c:v>
                </c:pt>
                <c:pt idx="3">
                  <c:v>1004</c:v>
                </c:pt>
                <c:pt idx="4">
                  <c:v>118</c:v>
                </c:pt>
                <c:pt idx="5">
                  <c:v>6</c:v>
                </c:pt>
                <c:pt idx="6">
                  <c:v>16</c:v>
                </c:pt>
                <c:pt idx="7">
                  <c:v>1624</c:v>
                </c:pt>
                <c:pt idx="8">
                  <c:v>32</c:v>
                </c:pt>
                <c:pt idx="9">
                  <c:v>16</c:v>
                </c:pt>
                <c:pt idx="10">
                  <c:v>1025</c:v>
                </c:pt>
                <c:pt idx="11">
                  <c:v>141</c:v>
                </c:pt>
                <c:pt idx="12">
                  <c:v>105</c:v>
                </c:pt>
                <c:pt idx="13">
                  <c:v>2184</c:v>
                </c:pt>
                <c:pt idx="14">
                  <c:v>11</c:v>
                </c:pt>
                <c:pt idx="15">
                  <c:v>96</c:v>
                </c:pt>
                <c:pt idx="16">
                  <c:v>311</c:v>
                </c:pt>
                <c:pt idx="17">
                  <c:v>453</c:v>
                </c:pt>
                <c:pt idx="18">
                  <c:v>361</c:v>
                </c:pt>
                <c:pt idx="19">
                  <c:v>49</c:v>
                </c:pt>
                <c:pt idx="20">
                  <c:v>190</c:v>
                </c:pt>
                <c:pt idx="21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- 2nd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'!$B$23:$B$34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'!$C$23:$C$34</c:f>
              <c:numCache>
                <c:formatCode>General</c:formatCode>
                <c:ptCount val="12"/>
                <c:pt idx="0">
                  <c:v>0</c:v>
                </c:pt>
                <c:pt idx="1">
                  <c:v>6388</c:v>
                </c:pt>
                <c:pt idx="2" formatCode="#,##0;[Red]#,##0">
                  <c:v>0</c:v>
                </c:pt>
                <c:pt idx="3" formatCode="#,##0;[Red]#,##0">
                  <c:v>0</c:v>
                </c:pt>
                <c:pt idx="4" formatCode="#,##0;[Red]#,##0">
                  <c:v>5</c:v>
                </c:pt>
                <c:pt idx="5" formatCode="#,##0;[Red]#,##0">
                  <c:v>0</c:v>
                </c:pt>
                <c:pt idx="6">
                  <c:v>1442</c:v>
                </c:pt>
                <c:pt idx="7" formatCode="#,##0;[Red]#,##0">
                  <c:v>234</c:v>
                </c:pt>
                <c:pt idx="8" formatCode="#,##0;[Red]#,##0">
                  <c:v>0</c:v>
                </c:pt>
                <c:pt idx="9" formatCode="#,##0;[Red]#,##0">
                  <c:v>0</c:v>
                </c:pt>
                <c:pt idx="10" formatCode="#,##0;[Red]#,##0">
                  <c:v>5</c:v>
                </c:pt>
                <c:pt idx="11" formatCode="#,##0;[Red]#,##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- 2nd Quarter 2023</a:t>
            </a:r>
          </a:p>
        </c:rich>
      </c:tx>
      <c:layout>
        <c:manualLayout>
          <c:xMode val="edge"/>
          <c:yMode val="edge"/>
          <c:x val="0.1955345581802274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Report'!$B$23:$B$27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Report'!$C$23:$C$27</c:f>
              <c:numCache>
                <c:formatCode>#,##0;[Red]#,##0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137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- 2nd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Referrals'!$B$22:$B$24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Referrals'!$C$22:$C$24</c:f>
              <c:numCache>
                <c:formatCode>#,##0;[Red]#,##0</c:formatCode>
                <c:ptCount val="3"/>
                <c:pt idx="0">
                  <c:v>703</c:v>
                </c:pt>
                <c:pt idx="1">
                  <c:v>785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447675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</a:t>
          </a:r>
        </a:p>
        <a:p>
          <a:pPr algn="ctr"/>
          <a:r>
            <a:rPr lang="en-US" sz="2400"/>
            <a:t>2nd Quarter 2023 </a:t>
          </a:r>
          <a:endParaRPr lang="en-US" sz="3200"/>
        </a:p>
        <a:p>
          <a:pPr algn="ctr"/>
          <a:r>
            <a:rPr lang="en-US" sz="6600"/>
            <a:t>34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</a:t>
          </a:r>
        </a:p>
        <a:p>
          <a:pPr algn="ctr"/>
          <a:r>
            <a:rPr lang="en-US" sz="2400"/>
            <a:t>2nd Quarter 2023</a:t>
          </a:r>
          <a:endParaRPr lang="en-US" sz="3200"/>
        </a:p>
        <a:p>
          <a:pPr algn="ctr"/>
          <a:r>
            <a:rPr lang="en-US" sz="6600"/>
            <a:t>182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</a:t>
          </a:r>
        </a:p>
        <a:p>
          <a:pPr algn="ctr"/>
          <a:r>
            <a:rPr lang="en-US" sz="2400" baseline="0"/>
            <a:t>2nd Quarter 2023</a:t>
          </a:r>
          <a:endParaRPr lang="en-US" sz="32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23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</a:t>
          </a:r>
        </a:p>
        <a:p>
          <a:pPr algn="ctr"/>
          <a:r>
            <a:rPr lang="en-US" sz="2400"/>
            <a:t>2nd Quarter 2023</a:t>
          </a:r>
          <a:endParaRPr lang="en-US" sz="3200"/>
        </a:p>
        <a:p>
          <a:pPr algn="ctr"/>
          <a:r>
            <a:rPr lang="en-US" sz="6600"/>
            <a:t>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6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16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t="s">
        <v>51</v>
      </c>
    </row>
    <row r="26" spans="2:14" x14ac:dyDescent="0.25"/>
    <row r="27" spans="2:14" x14ac:dyDescent="0.25"/>
    <row r="28" spans="2:14" x14ac:dyDescent="0.25">
      <c r="B28" s="46" t="s">
        <v>52</v>
      </c>
      <c r="C28" s="4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2:14" x14ac:dyDescent="0.25">
      <c r="B29" s="9" t="s">
        <v>22</v>
      </c>
      <c r="C29" s="10" t="s">
        <v>20</v>
      </c>
    </row>
    <row r="30" spans="2:14" x14ac:dyDescent="0.25">
      <c r="B30" s="8" t="s">
        <v>25</v>
      </c>
      <c r="C30" s="32">
        <v>45</v>
      </c>
    </row>
    <row r="31" spans="2:14" ht="30" x14ac:dyDescent="0.25">
      <c r="B31" s="8" t="s">
        <v>26</v>
      </c>
      <c r="C31" s="32">
        <v>24</v>
      </c>
    </row>
    <row r="32" spans="2:14" ht="30" x14ac:dyDescent="0.25">
      <c r="B32" s="8" t="s">
        <v>27</v>
      </c>
      <c r="C32" s="32">
        <v>166</v>
      </c>
    </row>
    <row r="33" spans="2:3" ht="30" x14ac:dyDescent="0.25">
      <c r="B33" s="8" t="s">
        <v>28</v>
      </c>
      <c r="C33" s="32">
        <v>81</v>
      </c>
    </row>
    <row r="34" spans="2:3" x14ac:dyDescent="0.25">
      <c r="B34" s="8" t="s">
        <v>29</v>
      </c>
      <c r="C34" s="32">
        <v>3</v>
      </c>
    </row>
    <row r="35" spans="2:3" x14ac:dyDescent="0.25">
      <c r="B35" s="8" t="s">
        <v>30</v>
      </c>
      <c r="C35" s="32">
        <v>14</v>
      </c>
    </row>
    <row r="36" spans="2:3" x14ac:dyDescent="0.25">
      <c r="B36" s="8" t="s">
        <v>31</v>
      </c>
      <c r="C36" s="32">
        <v>76</v>
      </c>
    </row>
    <row r="37" spans="2:3" x14ac:dyDescent="0.25">
      <c r="B37" s="8" t="s">
        <v>32</v>
      </c>
      <c r="C37" s="32">
        <v>18</v>
      </c>
    </row>
    <row r="38" spans="2:3" x14ac:dyDescent="0.25">
      <c r="B38" s="8" t="s">
        <v>33</v>
      </c>
      <c r="C38" s="32">
        <v>9</v>
      </c>
    </row>
    <row r="39" spans="2:3" ht="30" x14ac:dyDescent="0.25">
      <c r="B39" s="8" t="s">
        <v>34</v>
      </c>
      <c r="C39" s="32">
        <v>232</v>
      </c>
    </row>
    <row r="40" spans="2:3" ht="30" x14ac:dyDescent="0.25">
      <c r="B40" s="8" t="s">
        <v>35</v>
      </c>
      <c r="C40" s="32">
        <v>24</v>
      </c>
    </row>
    <row r="41" spans="2:3" x14ac:dyDescent="0.25">
      <c r="B41" s="8" t="s">
        <v>36</v>
      </c>
      <c r="C41" s="32">
        <v>41</v>
      </c>
    </row>
    <row r="42" spans="2:3" ht="30" x14ac:dyDescent="0.25">
      <c r="B42" s="8" t="s">
        <v>37</v>
      </c>
      <c r="C42" s="32">
        <v>471</v>
      </c>
    </row>
    <row r="43" spans="2:3" ht="30" x14ac:dyDescent="0.25">
      <c r="B43" s="8" t="s">
        <v>38</v>
      </c>
      <c r="C43" s="32">
        <v>2</v>
      </c>
    </row>
    <row r="44" spans="2:3" x14ac:dyDescent="0.25">
      <c r="B44" s="8" t="s">
        <v>39</v>
      </c>
      <c r="C44" s="32">
        <v>81</v>
      </c>
    </row>
    <row r="45" spans="2:3" ht="30" x14ac:dyDescent="0.25">
      <c r="B45" s="8" t="s">
        <v>40</v>
      </c>
      <c r="C45" s="32">
        <v>153</v>
      </c>
    </row>
    <row r="46" spans="2:3" x14ac:dyDescent="0.25">
      <c r="B46" s="8" t="s">
        <v>41</v>
      </c>
      <c r="C46" s="32">
        <v>149</v>
      </c>
    </row>
    <row r="47" spans="2:3" x14ac:dyDescent="0.25">
      <c r="B47" s="8" t="s">
        <v>42</v>
      </c>
      <c r="C47" s="32">
        <v>108</v>
      </c>
    </row>
    <row r="48" spans="2:3" x14ac:dyDescent="0.25">
      <c r="B48" s="8" t="s">
        <v>43</v>
      </c>
      <c r="C48" s="32">
        <v>9</v>
      </c>
    </row>
    <row r="49" spans="2:11" x14ac:dyDescent="0.25">
      <c r="B49" s="8" t="s">
        <v>44</v>
      </c>
      <c r="C49" s="32">
        <v>104</v>
      </c>
    </row>
    <row r="50" spans="2:11" ht="30" x14ac:dyDescent="0.25">
      <c r="B50" s="8" t="s">
        <v>45</v>
      </c>
      <c r="C50" s="32">
        <v>104</v>
      </c>
    </row>
    <row r="51" spans="2:11" x14ac:dyDescent="0.25">
      <c r="B51" s="27" t="s">
        <v>47</v>
      </c>
      <c r="C51" s="33">
        <f>SUM(C30:C50)</f>
        <v>1914</v>
      </c>
    </row>
    <row r="52" spans="2:11" x14ac:dyDescent="0.25">
      <c r="B52" s="45"/>
      <c r="C52" s="45"/>
      <c r="D52" s="13"/>
      <c r="E52" s="13"/>
      <c r="F52" s="13"/>
      <c r="G52" s="13"/>
      <c r="H52" s="13"/>
      <c r="I52" s="13"/>
      <c r="J52" s="13"/>
      <c r="K52" s="13"/>
    </row>
    <row r="53" spans="2:11" x14ac:dyDescent="0.25"/>
    <row r="54" spans="2:11" x14ac:dyDescent="0.25"/>
    <row r="55" spans="2:11" s="3" customFormat="1" x14ac:dyDescent="0.25">
      <c r="C55" s="6"/>
    </row>
    <row r="56" spans="2:11" s="3" customFormat="1" x14ac:dyDescent="0.25">
      <c r="C56" s="6"/>
    </row>
    <row r="57" spans="2:11" s="3" customFormat="1" x14ac:dyDescent="0.25">
      <c r="C57" s="6"/>
    </row>
    <row r="58" spans="2:11" s="3" customFormat="1" x14ac:dyDescent="0.25">
      <c r="C58" s="6"/>
    </row>
    <row r="59" spans="2:11" s="3" customFormat="1" hidden="1" x14ac:dyDescent="0.25">
      <c r="C59" s="6"/>
    </row>
    <row r="62" spans="2:11" s="4" customFormat="1" hidden="1" x14ac:dyDescent="0.25">
      <c r="C62" s="6"/>
    </row>
    <row r="63" spans="2:11" x14ac:dyDescent="0.25"/>
    <row r="64" spans="2:11" x14ac:dyDescent="0.25"/>
  </sheetData>
  <sheetProtection algorithmName="SHA-512" hashValue="+Fy6djW5eGF1THUGcBXRovUTBdVbZ+klydxtzolN3rIQ7yVS4WFKXRJjV/7g/idES/ohV7aNtu2cqPasuy29yA==" saltValue="P0lTm4HaexYPn/85PSVrYw==" spinCount="100000" sheet="1" objects="1" scenarios="1"/>
  <mergeCells count="2">
    <mergeCell ref="B52:C52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5:O59"/>
  <sheetViews>
    <sheetView showGridLines="0" workbookViewId="0">
      <selection activeCell="G25" sqref="G25"/>
    </sheetView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5" spans="2:14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7" spans="2:14" x14ac:dyDescent="0.25">
      <c r="B27" s="47" t="s">
        <v>53</v>
      </c>
      <c r="C27" s="47"/>
    </row>
    <row r="28" spans="2:14" ht="30" x14ac:dyDescent="0.25">
      <c r="B28" s="24" t="s">
        <v>22</v>
      </c>
      <c r="C28" s="25" t="s">
        <v>24</v>
      </c>
    </row>
    <row r="29" spans="2:14" ht="30" x14ac:dyDescent="0.25">
      <c r="B29" s="8" t="s">
        <v>25</v>
      </c>
      <c r="C29" s="32">
        <v>74</v>
      </c>
    </row>
    <row r="30" spans="2:14" ht="30" x14ac:dyDescent="0.25">
      <c r="B30" s="8" t="s">
        <v>26</v>
      </c>
      <c r="C30" s="32">
        <v>39</v>
      </c>
    </row>
    <row r="31" spans="2:14" ht="30" x14ac:dyDescent="0.25">
      <c r="B31" s="8" t="s">
        <v>27</v>
      </c>
      <c r="C31" s="32">
        <v>1004</v>
      </c>
    </row>
    <row r="32" spans="2:14" ht="30" x14ac:dyDescent="0.25">
      <c r="B32" s="8" t="s">
        <v>28</v>
      </c>
      <c r="C32" s="32">
        <v>118</v>
      </c>
    </row>
    <row r="33" spans="2:3" ht="30" x14ac:dyDescent="0.25">
      <c r="B33" s="8" t="s">
        <v>29</v>
      </c>
      <c r="C33" s="32">
        <v>6</v>
      </c>
    </row>
    <row r="34" spans="2:3" ht="30" x14ac:dyDescent="0.25">
      <c r="B34" s="8" t="s">
        <v>30</v>
      </c>
      <c r="C34" s="32">
        <v>16</v>
      </c>
    </row>
    <row r="35" spans="2:3" ht="30" x14ac:dyDescent="0.25">
      <c r="B35" s="8" t="s">
        <v>31</v>
      </c>
      <c r="C35" s="32">
        <v>1624</v>
      </c>
    </row>
    <row r="36" spans="2:3" ht="30" x14ac:dyDescent="0.25">
      <c r="B36" s="8" t="s">
        <v>32</v>
      </c>
      <c r="C36" s="32">
        <v>32</v>
      </c>
    </row>
    <row r="37" spans="2:3" ht="30" x14ac:dyDescent="0.25">
      <c r="B37" s="8" t="s">
        <v>33</v>
      </c>
      <c r="C37" s="32">
        <v>16</v>
      </c>
    </row>
    <row r="38" spans="2:3" ht="30" x14ac:dyDescent="0.25">
      <c r="B38" s="8" t="s">
        <v>34</v>
      </c>
      <c r="C38" s="32">
        <v>1025</v>
      </c>
    </row>
    <row r="39" spans="2:3" ht="30" x14ac:dyDescent="0.25">
      <c r="B39" s="8" t="s">
        <v>35</v>
      </c>
      <c r="C39" s="32">
        <v>141</v>
      </c>
    </row>
    <row r="40" spans="2:3" x14ac:dyDescent="0.25">
      <c r="B40" s="8" t="s">
        <v>36</v>
      </c>
      <c r="C40" s="32">
        <v>105</v>
      </c>
    </row>
    <row r="41" spans="2:3" ht="30" x14ac:dyDescent="0.25">
      <c r="B41" s="8" t="s">
        <v>37</v>
      </c>
      <c r="C41" s="32">
        <v>2184</v>
      </c>
    </row>
    <row r="42" spans="2:3" ht="30" x14ac:dyDescent="0.25">
      <c r="B42" s="8" t="s">
        <v>38</v>
      </c>
      <c r="C42" s="32">
        <v>11</v>
      </c>
    </row>
    <row r="43" spans="2:3" x14ac:dyDescent="0.25">
      <c r="B43" s="8" t="s">
        <v>39</v>
      </c>
      <c r="C43" s="32">
        <v>96</v>
      </c>
    </row>
    <row r="44" spans="2:3" ht="30" x14ac:dyDescent="0.25">
      <c r="B44" s="8" t="s">
        <v>40</v>
      </c>
      <c r="C44" s="32">
        <v>311</v>
      </c>
    </row>
    <row r="45" spans="2:3" x14ac:dyDescent="0.25">
      <c r="B45" s="8" t="s">
        <v>41</v>
      </c>
      <c r="C45" s="32">
        <v>453</v>
      </c>
    </row>
    <row r="46" spans="2:3" x14ac:dyDescent="0.25">
      <c r="B46" s="8" t="s">
        <v>42</v>
      </c>
      <c r="C46" s="32">
        <v>361</v>
      </c>
    </row>
    <row r="47" spans="2:3" x14ac:dyDescent="0.25">
      <c r="B47" s="8" t="s">
        <v>43</v>
      </c>
      <c r="C47" s="32">
        <v>49</v>
      </c>
    </row>
    <row r="48" spans="2:3" x14ac:dyDescent="0.25">
      <c r="B48" s="8" t="s">
        <v>44</v>
      </c>
      <c r="C48" s="32">
        <v>190</v>
      </c>
    </row>
    <row r="49" spans="2:3" ht="30" x14ac:dyDescent="0.25">
      <c r="B49" s="8" t="s">
        <v>45</v>
      </c>
      <c r="C49" s="32">
        <v>254</v>
      </c>
    </row>
    <row r="50" spans="2:3" x14ac:dyDescent="0.25">
      <c r="B50" s="27" t="s">
        <v>47</v>
      </c>
      <c r="C50" s="34">
        <f>SUM(C29:C49)</f>
        <v>8109</v>
      </c>
    </row>
    <row r="52" spans="2:3" s="3" customFormat="1" x14ac:dyDescent="0.25"/>
    <row r="53" spans="2:3" s="3" customFormat="1" x14ac:dyDescent="0.25"/>
    <row r="54" spans="2:3" s="3" customFormat="1" x14ac:dyDescent="0.25"/>
    <row r="55" spans="2:3" s="3" customFormat="1" x14ac:dyDescent="0.25"/>
    <row r="56" spans="2:3" s="3" customFormat="1" x14ac:dyDescent="0.25"/>
    <row r="59" spans="2:3" s="4" customFormat="1" x14ac:dyDescent="0.25"/>
  </sheetData>
  <sheetProtection algorithmName="SHA-512" hashValue="W44NxAr7OwenEEkhXNJw3eakz8okMgdnge40YTyCcH1nRkz6DAUPyDGr7pc9dvseNCJ0YrlLowgQIJ0WBq9X/w==" saltValue="1OPCMqCCxQ68hKuw6A82rQ==" spinCount="100000"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3" width="10.7109375" customWidth="1"/>
    <col min="4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>
      <c r="B22" s="21" t="s">
        <v>54</v>
      </c>
      <c r="C22" s="21"/>
      <c r="D22" s="18"/>
      <c r="E22" s="18"/>
      <c r="F22" s="18"/>
      <c r="G22" s="18"/>
      <c r="H22" s="18"/>
      <c r="I22" s="18"/>
    </row>
    <row r="23" spans="2:14" x14ac:dyDescent="0.25">
      <c r="B23" s="7" t="s">
        <v>0</v>
      </c>
      <c r="C23" s="23" t="s">
        <v>46</v>
      </c>
      <c r="G23" s="42"/>
      <c r="H23" s="42"/>
      <c r="I23" s="42"/>
    </row>
    <row r="24" spans="2:14" x14ac:dyDescent="0.25">
      <c r="B24" s="1" t="s">
        <v>1</v>
      </c>
      <c r="C24" s="32">
        <v>6388</v>
      </c>
      <c r="G24" s="43"/>
      <c r="H24" s="43"/>
      <c r="I24" s="43"/>
    </row>
    <row r="25" spans="2:14" x14ac:dyDescent="0.25">
      <c r="B25" s="1" t="s">
        <v>8</v>
      </c>
      <c r="C25" s="35" t="s">
        <v>55</v>
      </c>
      <c r="G25" s="43"/>
      <c r="H25" s="43"/>
      <c r="I25" s="43"/>
      <c r="J25" s="18"/>
      <c r="K25" s="18"/>
      <c r="L25" s="18"/>
      <c r="M25" s="18"/>
      <c r="N25" s="18"/>
    </row>
    <row r="26" spans="2:14" ht="15" customHeight="1" x14ac:dyDescent="0.25">
      <c r="B26" s="1" t="s">
        <v>4</v>
      </c>
      <c r="C26" s="35" t="s">
        <v>55</v>
      </c>
      <c r="G26" s="43"/>
      <c r="H26" s="43"/>
      <c r="I26" s="43"/>
      <c r="L26" s="22"/>
      <c r="M26" s="22"/>
    </row>
    <row r="27" spans="2:14" x14ac:dyDescent="0.25">
      <c r="B27" s="1" t="s">
        <v>2</v>
      </c>
      <c r="C27" s="35">
        <v>5</v>
      </c>
      <c r="G27" s="43"/>
      <c r="H27" s="43"/>
      <c r="I27" s="43"/>
      <c r="L27" s="22"/>
      <c r="M27" s="22"/>
    </row>
    <row r="28" spans="2:14" x14ac:dyDescent="0.25">
      <c r="B28" s="5" t="s">
        <v>10</v>
      </c>
      <c r="C28" s="36" t="s">
        <v>55</v>
      </c>
      <c r="G28" s="43"/>
      <c r="H28" s="43"/>
      <c r="I28" s="43"/>
      <c r="L28" s="22"/>
      <c r="M28" s="22"/>
    </row>
    <row r="29" spans="2:14" x14ac:dyDescent="0.25">
      <c r="B29" s="1" t="s">
        <v>3</v>
      </c>
      <c r="C29" s="32">
        <v>1442</v>
      </c>
      <c r="G29" s="43"/>
      <c r="H29" s="43"/>
      <c r="I29" s="43"/>
    </row>
    <row r="30" spans="2:14" x14ac:dyDescent="0.25">
      <c r="B30" s="5" t="s">
        <v>21</v>
      </c>
      <c r="C30" s="37">
        <v>234</v>
      </c>
      <c r="G30" s="44"/>
      <c r="H30" s="44"/>
      <c r="I30" s="44"/>
    </row>
    <row r="31" spans="2:14" x14ac:dyDescent="0.25">
      <c r="B31" s="5" t="s">
        <v>9</v>
      </c>
      <c r="C31" s="36" t="s">
        <v>55</v>
      </c>
    </row>
    <row r="32" spans="2:14" x14ac:dyDescent="0.25">
      <c r="B32" s="2" t="s">
        <v>5</v>
      </c>
      <c r="C32" s="38" t="s">
        <v>55</v>
      </c>
    </row>
    <row r="33" spans="2:9" x14ac:dyDescent="0.25">
      <c r="B33" s="1" t="s">
        <v>6</v>
      </c>
      <c r="C33" s="35">
        <v>5</v>
      </c>
    </row>
    <row r="34" spans="2:9" x14ac:dyDescent="0.25">
      <c r="B34" s="2" t="s">
        <v>7</v>
      </c>
      <c r="C34" s="38">
        <v>35</v>
      </c>
    </row>
    <row r="35" spans="2:9" x14ac:dyDescent="0.25">
      <c r="B35" s="28" t="s">
        <v>47</v>
      </c>
      <c r="C35" s="39">
        <f>SUM(C24:C34)</f>
        <v>8109</v>
      </c>
    </row>
    <row r="36" spans="2:9" x14ac:dyDescent="0.25">
      <c r="B36" s="48" t="s">
        <v>23</v>
      </c>
      <c r="C36" s="48"/>
      <c r="D36" s="48"/>
      <c r="E36" s="48"/>
      <c r="F36" s="48"/>
      <c r="G36" s="48"/>
      <c r="H36" s="48"/>
      <c r="I36" s="48"/>
    </row>
    <row r="37" spans="2:9" x14ac:dyDescent="0.25">
      <c r="B37" s="48"/>
      <c r="C37" s="48"/>
      <c r="D37" s="48"/>
      <c r="E37" s="48"/>
      <c r="F37" s="48"/>
      <c r="G37" s="48"/>
      <c r="H37" s="48"/>
      <c r="I37" s="48"/>
    </row>
    <row r="38" spans="2:9" x14ac:dyDescent="0.25">
      <c r="B38" s="48"/>
      <c r="C38" s="48"/>
      <c r="D38" s="48"/>
      <c r="E38" s="48"/>
      <c r="F38" s="48"/>
      <c r="G38" s="48"/>
      <c r="H38" s="48"/>
      <c r="I38" s="48"/>
    </row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</sheetData>
  <sheetProtection algorithmName="SHA-512" hashValue="e3j2kT+Oi6xOFHXO4nyLWaFQPUzp04UmrmfTi6YSwlnK+N1qlykosCO1UVBI66WOS94ZupjhZcjBrMHKA6txyw==" saltValue="A2oy/LH1N+14fxTfju6NIg==" spinCount="100000" sheet="1" objects="1" scenarios="1"/>
  <mergeCells count="1">
    <mergeCell ref="B36:I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>
      <selection activeCell="A2" sqref="A2"/>
    </sheetView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oWDkr6Fk9Yx0nn1F1N+UhEB03FI4F0i2luClsJbA/GSZvsqD7T1bmElDcPyMPJNMKQMyr/taJfbB0VAiANPhaw==" saltValue="1+zOYEdcZh6Ssd3OTzuld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XuQV+Ftk2ArG/5MIvNJ6ip5MJA7bjK8A8H+Zse0OG5tSXi5W1fooDV2zYF4tQG9/TJUUKsgcqHdKl6xqJu0+IQ==" saltValue="qVcBPEzeUV//EpGqBHkq6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1:O62"/>
  <sheetViews>
    <sheetView showGridLines="0" workbookViewId="0">
      <selection activeCell="L35" sqref="L35"/>
    </sheetView>
  </sheetViews>
  <sheetFormatPr defaultColWidth="0" defaultRowHeight="15" x14ac:dyDescent="0.25"/>
  <cols>
    <col min="1" max="1" width="12" customWidth="1"/>
    <col min="2" max="2" width="15.7109375" bestFit="1" customWidth="1"/>
    <col min="3" max="3" width="19.1406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0" spans="2:14" ht="15.75" customHeight="1" x14ac:dyDescent="0.25"/>
    <row r="21" spans="2:14" ht="33.75" customHeight="1" x14ac:dyDescent="0.25">
      <c r="B21" s="49" t="s">
        <v>56</v>
      </c>
      <c r="C21" s="49"/>
    </row>
    <row r="22" spans="2:14" x14ac:dyDescent="0.25">
      <c r="B22" s="10" t="s">
        <v>49</v>
      </c>
      <c r="C22" s="10" t="s">
        <v>48</v>
      </c>
    </row>
    <row r="23" spans="2:14" x14ac:dyDescent="0.25">
      <c r="B23" s="40" t="s">
        <v>11</v>
      </c>
      <c r="C23" s="11">
        <v>1</v>
      </c>
    </row>
    <row r="24" spans="2:14" x14ac:dyDescent="0.25">
      <c r="B24" s="40" t="s">
        <v>12</v>
      </c>
      <c r="C24" s="11">
        <v>0</v>
      </c>
    </row>
    <row r="25" spans="2:14" ht="15" customHeight="1" x14ac:dyDescent="0.25">
      <c r="B25" s="40" t="s">
        <v>13</v>
      </c>
      <c r="C25" s="11">
        <v>137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4" x14ac:dyDescent="0.25">
      <c r="B26" s="40" t="s">
        <v>14</v>
      </c>
      <c r="C26" s="11">
        <v>1</v>
      </c>
    </row>
    <row r="27" spans="2:14" x14ac:dyDescent="0.25">
      <c r="B27" s="40" t="s">
        <v>15</v>
      </c>
      <c r="C27" s="11">
        <v>3</v>
      </c>
    </row>
    <row r="28" spans="2:14" x14ac:dyDescent="0.25">
      <c r="B28" s="29" t="s">
        <v>47</v>
      </c>
      <c r="C28" s="31">
        <f>SUM(C23:C27)</f>
        <v>142</v>
      </c>
    </row>
    <row r="33" spans="2:3" x14ac:dyDescent="0.25">
      <c r="B33" s="14"/>
      <c r="C33" s="12"/>
    </row>
    <row r="55" spans="3:15" x14ac:dyDescent="0.2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3:15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3:15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3:15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3:15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3:15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3:15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3:15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heetProtection algorithmName="SHA-512" hashValue="uaZaIOhBLF0zftVT5qtB+xDZjMJd/6JtPyFdqDcXG+3up1i8LxNPu07eokuCRqHzghD80Yv5oEA6NX8DEG4vYA==" saltValue="XD6zkQx1IrbC/5kgErQo4g==" spinCount="100000" sheet="1" objects="1" scenarios="1"/>
  <mergeCells count="1">
    <mergeCell ref="B21:C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0:N29"/>
  <sheetViews>
    <sheetView showGridLines="0" workbookViewId="0">
      <selection activeCell="G25" sqref="G25"/>
    </sheetView>
  </sheetViews>
  <sheetFormatPr defaultColWidth="0" defaultRowHeight="15" x14ac:dyDescent="0.25"/>
  <cols>
    <col min="1" max="1" width="9.140625" style="6" customWidth="1"/>
    <col min="2" max="2" width="15.140625" style="6" bestFit="1" customWidth="1"/>
    <col min="3" max="3" width="14.28515625" style="6" customWidth="1"/>
    <col min="4" max="5" width="9.5703125" style="6" bestFit="1" customWidth="1"/>
    <col min="6" max="6" width="10.5703125" style="6" bestFit="1" customWidth="1"/>
    <col min="7" max="8" width="11.5703125" style="6" bestFit="1" customWidth="1"/>
    <col min="9" max="12" width="9.5703125" style="6" bestFit="1" customWidth="1"/>
    <col min="13" max="13" width="11.42578125" style="6" bestFit="1" customWidth="1"/>
    <col min="14" max="14" width="14.28515625" hidden="1" customWidth="1"/>
    <col min="15" max="16384" width="9.140625" hidden="1"/>
  </cols>
  <sheetData>
    <row r="20" spans="2:14" ht="19.5" customHeight="1" x14ac:dyDescent="0.25">
      <c r="B20" s="49" t="s">
        <v>57</v>
      </c>
      <c r="C20" s="49"/>
    </row>
    <row r="21" spans="2:14" ht="19.5" customHeight="1" x14ac:dyDescent="0.25">
      <c r="B21" s="41" t="s">
        <v>50</v>
      </c>
      <c r="C21" s="41" t="s">
        <v>48</v>
      </c>
    </row>
    <row r="22" spans="2:14" x14ac:dyDescent="0.25">
      <c r="B22" s="26" t="s">
        <v>17</v>
      </c>
      <c r="C22" s="11">
        <v>703</v>
      </c>
    </row>
    <row r="23" spans="2:14" ht="15" customHeight="1" x14ac:dyDescent="0.25">
      <c r="B23" s="26" t="s">
        <v>18</v>
      </c>
      <c r="C23" s="11">
        <v>785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2:14" x14ac:dyDescent="0.25">
      <c r="B24" s="26" t="s">
        <v>19</v>
      </c>
      <c r="C24" s="11">
        <v>0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29" t="s">
        <v>47</v>
      </c>
      <c r="C25" s="30">
        <f t="shared" ref="C25" si="0">SUM(C22:C24)</f>
        <v>1488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D26"/>
      <c r="E26"/>
      <c r="F26"/>
      <c r="G26"/>
      <c r="H26"/>
      <c r="I26"/>
      <c r="J26"/>
      <c r="K26"/>
      <c r="L26"/>
      <c r="M26"/>
    </row>
    <row r="27" spans="2:14" x14ac:dyDescent="0.25">
      <c r="D27"/>
      <c r="E27"/>
      <c r="F27"/>
      <c r="G27"/>
      <c r="H27"/>
      <c r="I27"/>
      <c r="J27"/>
      <c r="K27"/>
      <c r="L27"/>
      <c r="M27"/>
    </row>
    <row r="28" spans="2:14" x14ac:dyDescent="0.25">
      <c r="B28" s="15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Onj9CQS4dXrcCE9jm54ePNaJm9mwxUhcqXpM1Rv4LTheza7cb5Xg/3EkmoA2H5bsJxS3Qlvp4M0DtvdZyDUDLA==" saltValue="YYDIekHMqWrCi1jtdh2bxw==" spinCount="100000" sheet="1" objects="1" scenarios="1"/>
  <mergeCells count="1">
    <mergeCell ref="B20:C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>
      <selection activeCell="G25" sqref="G25"/>
    </sheetView>
  </sheetViews>
  <sheetFormatPr defaultColWidth="0" defaultRowHeight="15" zeroHeight="1" x14ac:dyDescent="0.25"/>
  <cols>
    <col min="1" max="1" width="8.140625" style="6" customWidth="1"/>
    <col min="2" max="2" width="8.425781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rC8MCaPvj/3A/JHFZVNjJmzKOrgl/6qLJgT8XFNr3iISSRUWDwrfe52qA9CkrfKVtqvPQpkPtpo5V+qqA/yq3Q==" saltValue="mVj0Qz2JvfHEJ5Sz9a1Rbg==" spinCount="100000" sheet="1" objects="1" scenarios="1"/>
  <phoneticPr fontId="6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/DyCLxAmNkC0UTPrXVuUTOl03KwxDwdgyMSVkmmgMexRwfSh8KnfYh7ijuCFsMXJnn40+ld1rjykebewQZCu3w==" saltValue="EyLxZTbEXfdMqZH7Dviz+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2023-10-04T01:46:39Z</dcterms:modified>
</cp:coreProperties>
</file>