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Password Protected\"/>
    </mc:Choice>
  </mc:AlternateContent>
  <xr:revisionPtr revIDLastSave="0" documentId="13_ncr:1_{82059D04-D299-48D0-A69C-D7E2D02F3B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C32" i="2"/>
  <c r="C38" i="8"/>
  <c r="C47" i="7"/>
  <c r="C53" i="1"/>
</calcChain>
</file>

<file path=xl/sharedStrings.xml><?xml version="1.0" encoding="utf-8"?>
<sst xmlns="http://schemas.openxmlformats.org/spreadsheetml/2006/main" count="83" uniqueCount="54">
  <si>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</si>
  <si>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</si>
  <si>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</si>
  <si>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</si>
  <si>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</si>
  <si>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</si>
  <si>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</si>
  <si>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</si>
  <si>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</si>
  <si>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Construction and Extraction</t>
  </si>
  <si>
    <t>Installation, Maintenance, and Repair</t>
  </si>
  <si>
    <t>Building and Grounds Cleaning and Maintenance</t>
  </si>
  <si>
    <t>Food Preparation and Serving Related</t>
  </si>
  <si>
    <t>Personal Care and Service</t>
  </si>
  <si>
    <t>Business and Financial Operations</t>
  </si>
  <si>
    <t>Sales and Related</t>
  </si>
  <si>
    <t>Office and Administrative Support</t>
  </si>
  <si>
    <t>Architecture and Engineering</t>
  </si>
  <si>
    <t>Management</t>
  </si>
  <si>
    <t>Transportation and Material Moving</t>
  </si>
  <si>
    <t>Legal</t>
  </si>
  <si>
    <t>Healthcare Practitioners and Technical</t>
  </si>
  <si>
    <t>Education, Training, and Library</t>
  </si>
  <si>
    <t>Production</t>
  </si>
  <si>
    <t>Arts, Design, Entertainment, Sports, and Media</t>
  </si>
  <si>
    <t>Computer and Mathematical</t>
  </si>
  <si>
    <t>Farming, Fishing, and Forestry</t>
  </si>
  <si>
    <t>Community and Social Services</t>
  </si>
  <si>
    <t>Healthcare Support</t>
  </si>
  <si>
    <t>Protective Service</t>
  </si>
  <si>
    <t>Life, Physical, and Social Science</t>
  </si>
  <si>
    <t>OTHER</t>
  </si>
  <si>
    <t>H-2A</t>
  </si>
  <si>
    <t>Court</t>
  </si>
  <si>
    <t>Probation Office</t>
  </si>
  <si>
    <t>NAP</t>
  </si>
  <si>
    <t>OVR</t>
  </si>
  <si>
    <t>WIA</t>
  </si>
  <si>
    <t xml:space="preserve">Military Specific </t>
  </si>
  <si>
    <t xml:space="preserve"> </t>
  </si>
  <si>
    <t>Self Referral</t>
  </si>
  <si>
    <t>Staff Referral</t>
  </si>
  <si>
    <t>System Referral</t>
  </si>
  <si>
    <t>Annual Total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</si>
  <si>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</si>
  <si>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</si>
  <si>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</si>
  <si>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</si>
  <si>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Job Vacancy Announcements - 2019</t>
  </si>
  <si>
    <t>Job Openings - 2019</t>
  </si>
  <si>
    <t>Total Job Openings</t>
  </si>
  <si>
    <t>Visa Categories - 2019</t>
  </si>
  <si>
    <t>Public Assistance Report - 2019</t>
  </si>
  <si>
    <t>JVA Referrals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</si>
</sst>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12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0" fillId="0" borderId="6" xfId="0" applyBorder="1"/>
    <xf numFmtId="0" fontId="2" fillId="0" borderId="3" xfId="0" applyFont="1" applyBorder="1"/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</a:t>
            </a:r>
            <a:r>
              <a:rPr lang="en-US"/>
              <a:t>2019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Announcements'!$B$30:$B$52</c:f>
              <c:strCache>
                <c:ptCount val="23"/>
                <c:pt idx="0">
                  <c:v>Construction and Extraction</c:v>
                </c:pt>
                <c:pt idx="1">
                  <c:v>Installation, Maintenance, and Repair</c:v>
                </c:pt>
                <c:pt idx="2">
                  <c:v>Building and Grounds Cleaning and Maintenance</c:v>
                </c:pt>
                <c:pt idx="3">
                  <c:v>Food Preparation and Serving Related</c:v>
                </c:pt>
                <c:pt idx="4">
                  <c:v>Personal Care and Service</c:v>
                </c:pt>
                <c:pt idx="5">
                  <c:v>Business and Financial Operations</c:v>
                </c:pt>
                <c:pt idx="6">
                  <c:v>Sales and Related</c:v>
                </c:pt>
                <c:pt idx="7">
                  <c:v>Office and Administrative Support</c:v>
                </c:pt>
                <c:pt idx="8">
                  <c:v>Architecture and Engineering</c:v>
                </c:pt>
                <c:pt idx="9">
                  <c:v>Management</c:v>
                </c:pt>
                <c:pt idx="10">
                  <c:v>Transportation and Material Moving</c:v>
                </c:pt>
                <c:pt idx="11">
                  <c:v>Legal</c:v>
                </c:pt>
                <c:pt idx="12">
                  <c:v>Healthcare Practitioners and Technical</c:v>
                </c:pt>
                <c:pt idx="13">
                  <c:v>Education, Training, and Library</c:v>
                </c:pt>
                <c:pt idx="14">
                  <c:v>Production</c:v>
                </c:pt>
                <c:pt idx="15">
                  <c:v>Arts, Design, Entertainment, Sports, and Media</c:v>
                </c:pt>
                <c:pt idx="16">
                  <c:v>Computer and Mathematical</c:v>
                </c:pt>
                <c:pt idx="17">
                  <c:v>Farming, Fishing, and Forestry</c:v>
                </c:pt>
                <c:pt idx="18">
                  <c:v>Community and Social Services</c:v>
                </c:pt>
                <c:pt idx="19">
                  <c:v>Healthcare Support</c:v>
                </c:pt>
                <c:pt idx="20">
                  <c:v>Protective Service</c:v>
                </c:pt>
                <c:pt idx="21">
                  <c:v>Life, Physical, and Social Science</c:v>
                </c:pt>
                <c:pt idx="22">
                  <c:v>Military Specific </c:v>
                </c:pt>
              </c:strCache>
            </c:strRef>
          </c:cat>
          <c:val>
            <c:numRef>
              <c:f>'Job Vacancy Announcements'!$C$30:$C$52</c:f>
              <c:numCache>
                <c:formatCode>#,##0;[Red]#,##0</c:formatCode>
                <c:ptCount val="23"/>
                <c:pt idx="0">
                  <c:v>337</c:v>
                </c:pt>
                <c:pt idx="1">
                  <c:v>1769</c:v>
                </c:pt>
                <c:pt idx="2">
                  <c:v>1093</c:v>
                </c:pt>
                <c:pt idx="3">
                  <c:v>1403</c:v>
                </c:pt>
                <c:pt idx="4">
                  <c:v>1024</c:v>
                </c:pt>
                <c:pt idx="5">
                  <c:v>900</c:v>
                </c:pt>
                <c:pt idx="6">
                  <c:v>1050</c:v>
                </c:pt>
                <c:pt idx="7">
                  <c:v>684</c:v>
                </c:pt>
                <c:pt idx="8">
                  <c:v>191</c:v>
                </c:pt>
                <c:pt idx="9">
                  <c:v>1339</c:v>
                </c:pt>
                <c:pt idx="10">
                  <c:v>367</c:v>
                </c:pt>
                <c:pt idx="11">
                  <c:v>39</c:v>
                </c:pt>
                <c:pt idx="12">
                  <c:v>215</c:v>
                </c:pt>
                <c:pt idx="13">
                  <c:v>141</c:v>
                </c:pt>
                <c:pt idx="14">
                  <c:v>463</c:v>
                </c:pt>
                <c:pt idx="15">
                  <c:v>332</c:v>
                </c:pt>
                <c:pt idx="16">
                  <c:v>208</c:v>
                </c:pt>
                <c:pt idx="17">
                  <c:v>121</c:v>
                </c:pt>
                <c:pt idx="18">
                  <c:v>24</c:v>
                </c:pt>
                <c:pt idx="19">
                  <c:v>100</c:v>
                </c:pt>
                <c:pt idx="20">
                  <c:v>93</c:v>
                </c:pt>
                <c:pt idx="21">
                  <c:v>15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Openings'!$B$23:$B$46</c:f>
              <c:strCache>
                <c:ptCount val="24"/>
                <c:pt idx="0">
                  <c:v>Occupational Groups</c:v>
                </c:pt>
                <c:pt idx="1">
                  <c:v>Construction and Extraction</c:v>
                </c:pt>
                <c:pt idx="2">
                  <c:v>Installation, Maintenance, and Repair</c:v>
                </c:pt>
                <c:pt idx="3">
                  <c:v>Building and Grounds Cleaning and Maintenance</c:v>
                </c:pt>
                <c:pt idx="4">
                  <c:v>Food Preparation and Serving Related</c:v>
                </c:pt>
                <c:pt idx="5">
                  <c:v>Personal Care and Service</c:v>
                </c:pt>
                <c:pt idx="6">
                  <c:v>Business and Financial Operations</c:v>
                </c:pt>
                <c:pt idx="7">
                  <c:v>Sales and Related</c:v>
                </c:pt>
                <c:pt idx="8">
                  <c:v>Office and Administrative Support</c:v>
                </c:pt>
                <c:pt idx="9">
                  <c:v>Architecture and Engineering</c:v>
                </c:pt>
                <c:pt idx="10">
                  <c:v>Management</c:v>
                </c:pt>
                <c:pt idx="11">
                  <c:v>Transportation and Material Moving</c:v>
                </c:pt>
                <c:pt idx="12">
                  <c:v>Legal</c:v>
                </c:pt>
                <c:pt idx="13">
                  <c:v>Healthcare Practitioners and Technical</c:v>
                </c:pt>
                <c:pt idx="14">
                  <c:v>Education, Training, and Library</c:v>
                </c:pt>
                <c:pt idx="15">
                  <c:v>Production</c:v>
                </c:pt>
                <c:pt idx="16">
                  <c:v>Arts, Design, Entertainment, Sports, and Media</c:v>
                </c:pt>
                <c:pt idx="17">
                  <c:v>Computer and Mathematical</c:v>
                </c:pt>
                <c:pt idx="18">
                  <c:v>Farming, Fishing, and Forestry</c:v>
                </c:pt>
                <c:pt idx="19">
                  <c:v>Community and Social Services</c:v>
                </c:pt>
                <c:pt idx="20">
                  <c:v>Healthcare Support</c:v>
                </c:pt>
                <c:pt idx="21">
                  <c:v>Protective Service</c:v>
                </c:pt>
                <c:pt idx="22">
                  <c:v>Life, Physical, and Social Science</c:v>
                </c:pt>
                <c:pt idx="23">
                  <c:v>Military Specific </c:v>
                </c:pt>
              </c:strCache>
            </c:strRef>
          </c:cat>
          <c:val>
            <c:numRef>
              <c:f>'Job Openings'!$C$23:$C$46</c:f>
              <c:numCache>
                <c:formatCode>#,##0;[Red]#,##0</c:formatCode>
                <c:ptCount val="24"/>
                <c:pt idx="0" formatCode="General">
                  <c:v>0</c:v>
                </c:pt>
                <c:pt idx="1">
                  <c:v>4549</c:v>
                </c:pt>
                <c:pt idx="2">
                  <c:v>6454</c:v>
                </c:pt>
                <c:pt idx="3">
                  <c:v>4429</c:v>
                </c:pt>
                <c:pt idx="4">
                  <c:v>3859</c:v>
                </c:pt>
                <c:pt idx="5">
                  <c:v>3231</c:v>
                </c:pt>
                <c:pt idx="6">
                  <c:v>1332</c:v>
                </c:pt>
                <c:pt idx="7">
                  <c:v>2069</c:v>
                </c:pt>
                <c:pt idx="8">
                  <c:v>1082</c:v>
                </c:pt>
                <c:pt idx="9">
                  <c:v>404</c:v>
                </c:pt>
                <c:pt idx="10">
                  <c:v>1619</c:v>
                </c:pt>
                <c:pt idx="11">
                  <c:v>1229</c:v>
                </c:pt>
                <c:pt idx="12">
                  <c:v>43</c:v>
                </c:pt>
                <c:pt idx="13">
                  <c:v>574</c:v>
                </c:pt>
                <c:pt idx="14">
                  <c:v>273</c:v>
                </c:pt>
                <c:pt idx="15">
                  <c:v>1302</c:v>
                </c:pt>
                <c:pt idx="16">
                  <c:v>528</c:v>
                </c:pt>
                <c:pt idx="17">
                  <c:v>293</c:v>
                </c:pt>
                <c:pt idx="18">
                  <c:v>252</c:v>
                </c:pt>
                <c:pt idx="19">
                  <c:v>38</c:v>
                </c:pt>
                <c:pt idx="20">
                  <c:v>202</c:v>
                </c:pt>
                <c:pt idx="21">
                  <c:v>457</c:v>
                </c:pt>
                <c:pt idx="22">
                  <c:v>27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'!$B$26:$B$37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'!$C$26:$C$37</c:f>
              <c:numCache>
                <c:formatCode>#,##0;[Red]#,##0</c:formatCode>
                <c:ptCount val="12"/>
                <c:pt idx="0" formatCode="General">
                  <c:v>2019</c:v>
                </c:pt>
                <c:pt idx="1">
                  <c:v>29992</c:v>
                </c:pt>
                <c:pt idx="2">
                  <c:v>0</c:v>
                </c:pt>
                <c:pt idx="3">
                  <c:v>5</c:v>
                </c:pt>
                <c:pt idx="4">
                  <c:v>37</c:v>
                </c:pt>
                <c:pt idx="5">
                  <c:v>0</c:v>
                </c:pt>
                <c:pt idx="6">
                  <c:v>3185</c:v>
                </c:pt>
                <c:pt idx="7">
                  <c:v>921</c:v>
                </c:pt>
                <c:pt idx="8">
                  <c:v>0</c:v>
                </c:pt>
                <c:pt idx="9">
                  <c:v>3</c:v>
                </c:pt>
                <c:pt idx="10">
                  <c:v>37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Report'!$B$27:$B$31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Report'!$C$27:$C$31</c:f>
              <c:numCache>
                <c:formatCode>#,##0;[Red]#,##0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264</c:v>
                </c:pt>
                <c:pt idx="3">
                  <c:v>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Referrals'!$B$24:$B$26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Referrals'!$C$24:$C$26</c:f>
              <c:numCache>
                <c:formatCode>#,##0;[Red]#,##0</c:formatCode>
                <c:ptCount val="3"/>
                <c:pt idx="0">
                  <c:v>2596</c:v>
                </c:pt>
                <c:pt idx="1">
                  <c:v>1653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- 2019 </a:t>
          </a:r>
        </a:p>
        <a:p>
          <a:pPr algn="ctr"/>
          <a:endParaRPr lang="en-US" sz="3200"/>
        </a:p>
        <a:p>
          <a:pPr algn="ctr"/>
          <a:r>
            <a:rPr lang="en-US" sz="6600"/>
            <a:t>130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- 2019 </a:t>
          </a:r>
        </a:p>
        <a:p>
          <a:pPr algn="ctr"/>
          <a:endParaRPr lang="en-US" sz="3200"/>
        </a:p>
        <a:p>
          <a:pPr algn="ctr"/>
          <a:r>
            <a:rPr lang="en-US" sz="6600"/>
            <a:t>541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1</xdr:row>
      <xdr:rowOff>109537</xdr:rowOff>
    </xdr:from>
    <xdr:to>
      <xdr:col>7</xdr:col>
      <xdr:colOff>233362</xdr:colOff>
      <xdr:row>15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104775</xdr:rowOff>
    </xdr:from>
    <xdr:to>
      <xdr:col>10</xdr:col>
      <xdr:colOff>161925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514350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Referrals - 2019</a:t>
          </a:r>
        </a:p>
        <a:p>
          <a:pPr algn="ctr"/>
          <a:endParaRPr lang="en-US" sz="2400"/>
        </a:p>
        <a:p>
          <a:pPr algn="ctr"/>
          <a:r>
            <a:rPr lang="en-US" sz="6600"/>
            <a:t>78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</a:t>
          </a:r>
          <a:r>
            <a:rPr lang="en-US" sz="2400" baseline="0"/>
            <a:t> - 2019</a:t>
          </a:r>
        </a:p>
        <a:p>
          <a:pPr algn="ctr"/>
          <a:endParaRPr lang="en-US" sz="2400"/>
        </a:p>
        <a:p>
          <a:pPr algn="ctr"/>
          <a:r>
            <a:rPr lang="en-US" sz="6600"/>
            <a:t>72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7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39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/>
    <row r="26" spans="2:14" x14ac:dyDescent="0.25"/>
    <row r="27" spans="2:14" x14ac:dyDescent="0.25"/>
    <row r="28" spans="2:14" x14ac:dyDescent="0.25">
      <c r="B28" s="42" t="s">
        <v>48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13" t="s">
        <v>46</v>
      </c>
      <c r="C29" s="17" t="s">
        <v>44</v>
      </c>
      <c r="D29" s="38"/>
    </row>
    <row r="30" spans="2:14" x14ac:dyDescent="0.25">
      <c r="B30" s="15" t="s">
        <v>9</v>
      </c>
      <c r="C30" s="26">
        <v>337</v>
      </c>
    </row>
    <row r="31" spans="2:14" x14ac:dyDescent="0.25">
      <c r="B31" s="15" t="s">
        <v>10</v>
      </c>
      <c r="C31" s="26">
        <v>1769</v>
      </c>
    </row>
    <row r="32" spans="2:14" ht="30" x14ac:dyDescent="0.25">
      <c r="B32" s="15" t="s">
        <v>11</v>
      </c>
      <c r="C32" s="26">
        <v>1093</v>
      </c>
    </row>
    <row r="33" spans="2:4" x14ac:dyDescent="0.25">
      <c r="B33" s="15" t="s">
        <v>12</v>
      </c>
      <c r="C33" s="26">
        <v>1403</v>
      </c>
    </row>
    <row r="34" spans="2:4" x14ac:dyDescent="0.25">
      <c r="B34" s="15" t="s">
        <v>13</v>
      </c>
      <c r="C34" s="26">
        <v>1024</v>
      </c>
    </row>
    <row r="35" spans="2:4" x14ac:dyDescent="0.25">
      <c r="B35" s="11" t="s">
        <v>14</v>
      </c>
      <c r="C35" s="26">
        <v>900</v>
      </c>
    </row>
    <row r="36" spans="2:4" x14ac:dyDescent="0.25">
      <c r="B36" s="11" t="s">
        <v>15</v>
      </c>
      <c r="C36" s="26">
        <v>1050</v>
      </c>
    </row>
    <row r="37" spans="2:4" x14ac:dyDescent="0.25">
      <c r="B37" s="11" t="s">
        <v>16</v>
      </c>
      <c r="C37" s="26">
        <v>684</v>
      </c>
    </row>
    <row r="38" spans="2:4" x14ac:dyDescent="0.25">
      <c r="B38" s="11" t="s">
        <v>17</v>
      </c>
      <c r="C38" s="26">
        <v>191</v>
      </c>
    </row>
    <row r="39" spans="2:4" x14ac:dyDescent="0.25">
      <c r="B39" s="11" t="s">
        <v>18</v>
      </c>
      <c r="C39" s="26">
        <v>1339</v>
      </c>
    </row>
    <row r="40" spans="2:4" x14ac:dyDescent="0.25">
      <c r="B40" s="11" t="s">
        <v>19</v>
      </c>
      <c r="C40" s="26">
        <v>367</v>
      </c>
    </row>
    <row r="41" spans="2:4" x14ac:dyDescent="0.25">
      <c r="B41" s="11" t="s">
        <v>20</v>
      </c>
      <c r="C41" s="26">
        <v>39</v>
      </c>
    </row>
    <row r="42" spans="2:4" x14ac:dyDescent="0.25">
      <c r="B42" s="11" t="s">
        <v>21</v>
      </c>
      <c r="C42" s="26">
        <v>215</v>
      </c>
    </row>
    <row r="43" spans="2:4" x14ac:dyDescent="0.25">
      <c r="B43" s="11" t="s">
        <v>22</v>
      </c>
      <c r="C43" s="27">
        <v>141</v>
      </c>
    </row>
    <row r="44" spans="2:4" x14ac:dyDescent="0.25">
      <c r="B44" s="11" t="s">
        <v>23</v>
      </c>
      <c r="C44" s="27">
        <v>463</v>
      </c>
    </row>
    <row r="45" spans="2:4" ht="30" x14ac:dyDescent="0.25">
      <c r="B45" s="11" t="s">
        <v>24</v>
      </c>
      <c r="C45" s="27">
        <v>332</v>
      </c>
    </row>
    <row r="46" spans="2:4" x14ac:dyDescent="0.25">
      <c r="B46" s="11" t="s">
        <v>25</v>
      </c>
      <c r="C46" s="27">
        <v>208</v>
      </c>
      <c r="D46" t="s">
        <v>39</v>
      </c>
    </row>
    <row r="47" spans="2:4" x14ac:dyDescent="0.25">
      <c r="B47" s="11" t="s">
        <v>26</v>
      </c>
      <c r="C47" s="27">
        <v>121</v>
      </c>
    </row>
    <row r="48" spans="2:4" x14ac:dyDescent="0.25">
      <c r="B48" s="11" t="s">
        <v>27</v>
      </c>
      <c r="C48" s="27">
        <v>24</v>
      </c>
    </row>
    <row r="49" spans="2:11" x14ac:dyDescent="0.25">
      <c r="B49" s="11" t="s">
        <v>28</v>
      </c>
      <c r="C49" s="27">
        <v>100</v>
      </c>
    </row>
    <row r="50" spans="2:11" x14ac:dyDescent="0.25">
      <c r="B50" s="11" t="s">
        <v>29</v>
      </c>
      <c r="C50" s="27">
        <v>93</v>
      </c>
    </row>
    <row r="51" spans="2:11" x14ac:dyDescent="0.25">
      <c r="B51" s="11" t="s">
        <v>30</v>
      </c>
      <c r="C51" s="27">
        <v>15</v>
      </c>
    </row>
    <row r="52" spans="2:11" x14ac:dyDescent="0.25">
      <c r="B52" s="11" t="s">
        <v>38</v>
      </c>
      <c r="C52" s="27">
        <v>0</v>
      </c>
    </row>
    <row r="53" spans="2:11" x14ac:dyDescent="0.25">
      <c r="B53" s="12" t="s">
        <v>43</v>
      </c>
      <c r="C53" s="27">
        <f t="shared" ref="C53" si="0">SUM(C30:C52)</f>
        <v>11908</v>
      </c>
    </row>
    <row r="54" spans="2:11" x14ac:dyDescent="0.25">
      <c r="B54" s="41"/>
      <c r="C54" s="41"/>
      <c r="D54" s="28"/>
      <c r="E54" s="28"/>
      <c r="F54" s="28"/>
      <c r="G54" s="28"/>
      <c r="H54" s="28"/>
      <c r="I54" s="28"/>
      <c r="J54" s="28"/>
      <c r="K54" s="28"/>
    </row>
    <row r="55" spans="2:11" x14ac:dyDescent="0.25"/>
    <row r="56" spans="2:11" x14ac:dyDescent="0.25"/>
    <row r="57" spans="2:11" s="4" customFormat="1" x14ac:dyDescent="0.25">
      <c r="C57" s="7"/>
    </row>
    <row r="58" spans="2:11" s="4" customFormat="1" x14ac:dyDescent="0.25">
      <c r="C58" s="7"/>
    </row>
    <row r="59" spans="2:11" s="4" customFormat="1" x14ac:dyDescent="0.25">
      <c r="C59" s="7"/>
    </row>
    <row r="60" spans="2:11" s="4" customFormat="1" x14ac:dyDescent="0.25">
      <c r="C60" s="7"/>
    </row>
    <row r="61" spans="2:11" s="4" customFormat="1" hidden="1" x14ac:dyDescent="0.25">
      <c r="C61" s="7"/>
    </row>
    <row r="64" spans="2:11" s="5" customFormat="1" hidden="1" x14ac:dyDescent="0.25">
      <c r="C64" s="7"/>
    </row>
  </sheetData>
  <sheetProtection algorithmName="SHA-512" hashValue="BA3E/s0vdupZMIMUT89KZ1ufTNA3ZVZTkt+mheKSuBEgY7QdfCr08VxF509sEiY98khbJFJ4hycUMdiomJW2NA==" saltValue="kZZAXEdZK0B4tvkQY0WtLQ==" spinCount="100000" sheet="1" objects="1" scenarios="1"/>
  <mergeCells count="2">
    <mergeCell ref="B54:C54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22:O58"/>
  <sheetViews>
    <sheetView showGridLines="0" workbookViewId="0">
      <selection activeCell="K23" sqref="K23"/>
    </sheetView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22" spans="2:14" x14ac:dyDescent="0.25">
      <c r="B22" s="44" t="s">
        <v>49</v>
      </c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4" ht="30" x14ac:dyDescent="0.25">
      <c r="B23" s="13" t="s">
        <v>46</v>
      </c>
      <c r="C23" s="14" t="s">
        <v>50</v>
      </c>
    </row>
    <row r="24" spans="2:14" x14ac:dyDescent="0.25">
      <c r="B24" s="11" t="s">
        <v>9</v>
      </c>
      <c r="C24" s="23">
        <v>4549</v>
      </c>
    </row>
    <row r="25" spans="2:14" x14ac:dyDescent="0.25">
      <c r="B25" s="11" t="s">
        <v>10</v>
      </c>
      <c r="C25" s="23">
        <v>6454</v>
      </c>
    </row>
    <row r="26" spans="2:14" ht="30" x14ac:dyDescent="0.25">
      <c r="B26" s="11" t="s">
        <v>11</v>
      </c>
      <c r="C26" s="23">
        <v>4429</v>
      </c>
    </row>
    <row r="27" spans="2:14" x14ac:dyDescent="0.25">
      <c r="B27" s="11" t="s">
        <v>12</v>
      </c>
      <c r="C27" s="23">
        <v>3859</v>
      </c>
    </row>
    <row r="28" spans="2:14" x14ac:dyDescent="0.25">
      <c r="B28" s="11" t="s">
        <v>13</v>
      </c>
      <c r="C28" s="23">
        <v>3231</v>
      </c>
    </row>
    <row r="29" spans="2:14" x14ac:dyDescent="0.25">
      <c r="B29" s="11" t="s">
        <v>14</v>
      </c>
      <c r="C29" s="23">
        <v>1332</v>
      </c>
    </row>
    <row r="30" spans="2:14" x14ac:dyDescent="0.25">
      <c r="B30" s="11" t="s">
        <v>15</v>
      </c>
      <c r="C30" s="23">
        <v>2069</v>
      </c>
    </row>
    <row r="31" spans="2:14" x14ac:dyDescent="0.25">
      <c r="B31" s="11" t="s">
        <v>16</v>
      </c>
      <c r="C31" s="23">
        <v>1082</v>
      </c>
    </row>
    <row r="32" spans="2:14" x14ac:dyDescent="0.25">
      <c r="B32" s="11" t="s">
        <v>17</v>
      </c>
      <c r="C32" s="23">
        <v>404</v>
      </c>
    </row>
    <row r="33" spans="2:3" x14ac:dyDescent="0.25">
      <c r="B33" s="11" t="s">
        <v>18</v>
      </c>
      <c r="C33" s="23">
        <v>1619</v>
      </c>
    </row>
    <row r="34" spans="2:3" x14ac:dyDescent="0.25">
      <c r="B34" s="11" t="s">
        <v>19</v>
      </c>
      <c r="C34" s="23">
        <v>1229</v>
      </c>
    </row>
    <row r="35" spans="2:3" x14ac:dyDescent="0.25">
      <c r="B35" s="11" t="s">
        <v>20</v>
      </c>
      <c r="C35" s="23">
        <v>43</v>
      </c>
    </row>
    <row r="36" spans="2:3" x14ac:dyDescent="0.25">
      <c r="B36" s="11" t="s">
        <v>21</v>
      </c>
      <c r="C36" s="23">
        <v>574</v>
      </c>
    </row>
    <row r="37" spans="2:3" x14ac:dyDescent="0.25">
      <c r="B37" s="11" t="s">
        <v>22</v>
      </c>
      <c r="C37" s="23">
        <v>273</v>
      </c>
    </row>
    <row r="38" spans="2:3" x14ac:dyDescent="0.25">
      <c r="B38" s="11" t="s">
        <v>23</v>
      </c>
      <c r="C38" s="23">
        <v>1302</v>
      </c>
    </row>
    <row r="39" spans="2:3" ht="30" x14ac:dyDescent="0.25">
      <c r="B39" s="11" t="s">
        <v>24</v>
      </c>
      <c r="C39" s="23">
        <v>528</v>
      </c>
    </row>
    <row r="40" spans="2:3" x14ac:dyDescent="0.25">
      <c r="B40" s="11" t="s">
        <v>25</v>
      </c>
      <c r="C40" s="23">
        <v>293</v>
      </c>
    </row>
    <row r="41" spans="2:3" x14ac:dyDescent="0.25">
      <c r="B41" s="11" t="s">
        <v>26</v>
      </c>
      <c r="C41" s="23">
        <v>252</v>
      </c>
    </row>
    <row r="42" spans="2:3" x14ac:dyDescent="0.25">
      <c r="B42" s="11" t="s">
        <v>27</v>
      </c>
      <c r="C42" s="23">
        <v>38</v>
      </c>
    </row>
    <row r="43" spans="2:3" x14ac:dyDescent="0.25">
      <c r="B43" s="11" t="s">
        <v>28</v>
      </c>
      <c r="C43" s="23">
        <v>202</v>
      </c>
    </row>
    <row r="44" spans="2:3" x14ac:dyDescent="0.25">
      <c r="B44" s="11" t="s">
        <v>29</v>
      </c>
      <c r="C44" s="23">
        <v>457</v>
      </c>
    </row>
    <row r="45" spans="2:3" x14ac:dyDescent="0.25">
      <c r="B45" s="11" t="s">
        <v>30</v>
      </c>
      <c r="C45" s="23">
        <v>27</v>
      </c>
    </row>
    <row r="46" spans="2:3" x14ac:dyDescent="0.25">
      <c r="B46" s="11" t="s">
        <v>38</v>
      </c>
      <c r="C46" s="23">
        <v>0</v>
      </c>
    </row>
    <row r="47" spans="2:3" x14ac:dyDescent="0.25">
      <c r="B47" s="12" t="s">
        <v>43</v>
      </c>
      <c r="C47" s="23">
        <f t="shared" ref="C47" si="0">SUM(C24:C46)</f>
        <v>34246</v>
      </c>
    </row>
    <row r="48" spans="2:3" x14ac:dyDescent="0.25">
      <c r="B48" s="43"/>
      <c r="C48" s="43"/>
    </row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8" s="5" customFormat="1" x14ac:dyDescent="0.25"/>
  </sheetData>
  <sheetProtection algorithmName="SHA-512" hashValue="Rivea7e748iQVlzOZ6Yi4yjRCSAHGrCkRfTXdvUBa83B/9wt82PeGWCCwsy+MjGCcvZ4oMxxYFy6DruxE50YAw==" saltValue="YXJ0fcvUn9fTQwptGkC8nQ==" spinCount="100000" sheet="1" objects="1" scenarios="1"/>
  <mergeCells count="2">
    <mergeCell ref="B48:C48"/>
    <mergeCell ref="B22:C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>
      <selection activeCell="K30" sqref="K30"/>
    </sheetView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s="39" t="s">
        <v>51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2:14" ht="15" customHeight="1" x14ac:dyDescent="0.25">
      <c r="B26" s="8" t="s">
        <v>0</v>
      </c>
      <c r="C26" s="8">
        <v>2019</v>
      </c>
      <c r="L26" s="40"/>
      <c r="M26" s="40"/>
    </row>
    <row r="27" spans="2:14" x14ac:dyDescent="0.25">
      <c r="B27" s="1" t="s">
        <v>1</v>
      </c>
      <c r="C27" s="22">
        <v>29992</v>
      </c>
      <c r="L27" s="40"/>
      <c r="M27" s="40"/>
    </row>
    <row r="28" spans="2:14" x14ac:dyDescent="0.25">
      <c r="B28" s="1" t="s">
        <v>8</v>
      </c>
      <c r="C28" s="22">
        <v>0</v>
      </c>
      <c r="L28" s="40"/>
      <c r="M28" s="40"/>
    </row>
    <row r="29" spans="2:14" x14ac:dyDescent="0.25">
      <c r="B29" s="1" t="s">
        <v>4</v>
      </c>
      <c r="C29" s="22">
        <v>5</v>
      </c>
    </row>
    <row r="30" spans="2:14" x14ac:dyDescent="0.25">
      <c r="B30" s="1" t="s">
        <v>2</v>
      </c>
      <c r="C30" s="22">
        <v>37</v>
      </c>
    </row>
    <row r="31" spans="2:14" x14ac:dyDescent="0.25">
      <c r="B31" s="6" t="s">
        <v>32</v>
      </c>
      <c r="C31" s="24">
        <v>0</v>
      </c>
    </row>
    <row r="32" spans="2:14" x14ac:dyDescent="0.25">
      <c r="B32" s="1" t="s">
        <v>3</v>
      </c>
      <c r="C32" s="22">
        <v>3185</v>
      </c>
    </row>
    <row r="33" spans="2:9" x14ac:dyDescent="0.25">
      <c r="B33" s="32" t="s">
        <v>45</v>
      </c>
      <c r="C33" s="31">
        <v>921</v>
      </c>
    </row>
    <row r="34" spans="2:9" x14ac:dyDescent="0.25">
      <c r="B34" s="6" t="s">
        <v>31</v>
      </c>
      <c r="C34" s="24">
        <v>0</v>
      </c>
    </row>
    <row r="35" spans="2:9" x14ac:dyDescent="0.25">
      <c r="B35" s="2" t="s">
        <v>5</v>
      </c>
      <c r="C35" s="25">
        <v>3</v>
      </c>
    </row>
    <row r="36" spans="2:9" x14ac:dyDescent="0.25">
      <c r="B36" s="1" t="s">
        <v>6</v>
      </c>
      <c r="C36" s="22">
        <v>37</v>
      </c>
    </row>
    <row r="37" spans="2:9" x14ac:dyDescent="0.25">
      <c r="B37" s="2" t="s">
        <v>7</v>
      </c>
      <c r="C37" s="25">
        <v>66</v>
      </c>
    </row>
    <row r="38" spans="2:9" x14ac:dyDescent="0.25">
      <c r="B38" s="3" t="s">
        <v>43</v>
      </c>
      <c r="C38" s="21">
        <f t="shared" ref="C38" si="0">SUM(C27:C37)</f>
        <v>34246</v>
      </c>
    </row>
    <row r="39" spans="2:9" x14ac:dyDescent="0.25">
      <c r="B39" s="45" t="s">
        <v>47</v>
      </c>
      <c r="C39" s="45"/>
      <c r="D39" s="45"/>
      <c r="E39" s="45"/>
      <c r="F39" s="45"/>
      <c r="G39" s="45"/>
      <c r="H39" s="45"/>
      <c r="I39" s="45"/>
    </row>
    <row r="40" spans="2:9" x14ac:dyDescent="0.25">
      <c r="B40" s="45"/>
      <c r="C40" s="45"/>
      <c r="D40" s="45"/>
      <c r="E40" s="45"/>
      <c r="F40" s="45"/>
      <c r="G40" s="45"/>
      <c r="H40" s="45"/>
      <c r="I40" s="45"/>
    </row>
    <row r="41" spans="2:9" x14ac:dyDescent="0.25">
      <c r="B41" s="45"/>
      <c r="C41" s="45"/>
      <c r="D41" s="45"/>
      <c r="E41" s="45"/>
      <c r="F41" s="45"/>
      <c r="G41" s="45"/>
      <c r="H41" s="45"/>
      <c r="I41" s="45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algorithmName="SHA-512" hashValue="cMKTpNhFvQCqPSQLghgzqplMch5ZhUz5/ZPRc1hUBPadylWZYZ0xyDmhEXEdNA4yKtGgTYEqkvfXK6mFqSwGKg==" saltValue="e6zWq1dEl58WPwJVQ5hHNA==" spinCount="100000" sheet="1" objects="1" scenarios="1"/>
  <mergeCells count="1">
    <mergeCell ref="B39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>
      <selection activeCell="A41" sqref="A41:XFD1048576"/>
    </sheetView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cBqWn7jTDhvz9vwKvdkVRKnds/LZkSUmxWGDO5SUwGxxF97xyOvUcgMrUjVBGKv51T/Xsfoqt2LD85kRid1MAw==" saltValue="wY+vXiGuXeju76NxEvkYb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>
      <selection activeCell="K31" sqref="K31"/>
    </sheetView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IQ97wAXyElyZvNWfapFWrbfqELuDfz/3yChYt9OkD4jhWoh42QUNSoFjfmogJl0wkRZdg2gvKzHzJBavB9sirQ==" saltValue="GCSDXzu9uBGLSCBwWmv9N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25:O62"/>
  <sheetViews>
    <sheetView showGridLines="0" workbookViewId="0">
      <selection activeCell="A2" sqref="A2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3.5703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25" spans="2:14" ht="15" customHeight="1" x14ac:dyDescent="0.25">
      <c r="B25" s="46" t="s">
        <v>52</v>
      </c>
      <c r="C25" s="4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x14ac:dyDescent="0.25">
      <c r="B26" s="16"/>
      <c r="C26" s="16">
        <v>2019</v>
      </c>
    </row>
    <row r="27" spans="2:14" x14ac:dyDescent="0.25">
      <c r="B27" s="9" t="s">
        <v>33</v>
      </c>
      <c r="C27" s="18">
        <v>3</v>
      </c>
    </row>
    <row r="28" spans="2:14" x14ac:dyDescent="0.25">
      <c r="B28" s="9" t="s">
        <v>34</v>
      </c>
      <c r="C28" s="18">
        <v>0</v>
      </c>
    </row>
    <row r="29" spans="2:14" x14ac:dyDescent="0.25">
      <c r="B29" s="9" t="s">
        <v>35</v>
      </c>
      <c r="C29" s="18">
        <v>264</v>
      </c>
    </row>
    <row r="30" spans="2:14" x14ac:dyDescent="0.25">
      <c r="B30" s="9" t="s">
        <v>36</v>
      </c>
      <c r="C30" s="18">
        <v>2</v>
      </c>
    </row>
    <row r="31" spans="2:14" x14ac:dyDescent="0.25">
      <c r="B31" s="9" t="s">
        <v>37</v>
      </c>
      <c r="C31" s="18">
        <v>19</v>
      </c>
    </row>
    <row r="32" spans="2:14" x14ac:dyDescent="0.25">
      <c r="B32" s="9" t="s">
        <v>43</v>
      </c>
      <c r="C32" s="18">
        <f t="shared" ref="C32" si="0">SUM(C27:C31)</f>
        <v>288</v>
      </c>
    </row>
    <row r="33" spans="2:3" x14ac:dyDescent="0.25">
      <c r="B33" s="29"/>
      <c r="C33" s="20"/>
    </row>
    <row r="55" spans="3:15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3:15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3:15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3:15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3:15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3:15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</sheetData>
  <sheetProtection algorithmName="SHA-512" hashValue="iegg9r6guWowZL0DJRLJE53dw4yZyenDrRmej7SYPdKpChJyE/MBZuF9b8/3qXn/lJ3SsBEp2e0ahU1wTXMQ5A==" saltValue="ZC3qSgMacwCLpq3HseH+RQ==" spinCount="100000" sheet="1" objects="1" scenarios="1"/>
  <mergeCells count="1">
    <mergeCell ref="B25:C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2:N29"/>
  <sheetViews>
    <sheetView showGridLines="0" workbookViewId="0">
      <selection activeCell="M1" sqref="M1:XFD1048576"/>
    </sheetView>
  </sheetViews>
  <sheetFormatPr defaultColWidth="0" defaultRowHeight="15" x14ac:dyDescent="0.25"/>
  <cols>
    <col min="1" max="1" width="9.140625" style="7" customWidth="1"/>
    <col min="2" max="2" width="15.140625" style="7" bestFit="1" customWidth="1"/>
    <col min="3" max="3" width="9.42578125" style="7" bestFit="1" customWidth="1"/>
    <col min="4" max="5" width="9.5703125" style="7" bestFit="1" customWidth="1"/>
    <col min="6" max="6" width="10.5703125" style="7" bestFit="1" customWidth="1"/>
    <col min="7" max="8" width="11.5703125" style="7" bestFit="1" customWidth="1"/>
    <col min="9" max="12" width="9.5703125" style="7" bestFit="1" customWidth="1"/>
    <col min="13" max="13" width="11.42578125" style="7" hidden="1" customWidth="1"/>
    <col min="14" max="14" width="14.28515625" hidden="1" customWidth="1"/>
    <col min="15" max="16384" width="9.140625" hidden="1"/>
  </cols>
  <sheetData>
    <row r="22" spans="2:14" x14ac:dyDescent="0.25">
      <c r="B22" s="46" t="s">
        <v>53</v>
      </c>
      <c r="C22" s="4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4" x14ac:dyDescent="0.25">
      <c r="B23" s="17"/>
      <c r="C23" s="16">
        <v>2019</v>
      </c>
      <c r="D23"/>
      <c r="E23"/>
      <c r="F23"/>
      <c r="G23"/>
      <c r="H23"/>
      <c r="I23"/>
      <c r="J23"/>
      <c r="K23"/>
      <c r="L23"/>
      <c r="M23"/>
    </row>
    <row r="24" spans="2:14" x14ac:dyDescent="0.25">
      <c r="B24" s="10" t="s">
        <v>40</v>
      </c>
      <c r="C24" s="18">
        <v>2596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10" t="s">
        <v>41</v>
      </c>
      <c r="C25" s="18">
        <v>1653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B26" s="10" t="s">
        <v>42</v>
      </c>
      <c r="C26" s="18">
        <v>0</v>
      </c>
      <c r="D26"/>
      <c r="E26"/>
      <c r="F26"/>
      <c r="G26"/>
      <c r="H26"/>
      <c r="I26"/>
      <c r="J26"/>
      <c r="K26"/>
      <c r="L26"/>
      <c r="M26"/>
    </row>
    <row r="27" spans="2:14" x14ac:dyDescent="0.25">
      <c r="B27" s="9" t="s">
        <v>43</v>
      </c>
      <c r="C27" s="19">
        <f t="shared" ref="C27" si="0">SUM(C24:C26)</f>
        <v>4249</v>
      </c>
      <c r="D27"/>
      <c r="E27"/>
      <c r="F27"/>
      <c r="G27"/>
      <c r="H27"/>
      <c r="I27"/>
      <c r="J27"/>
      <c r="K27"/>
      <c r="L27"/>
      <c r="M27"/>
    </row>
    <row r="28" spans="2:14" x14ac:dyDescent="0.25">
      <c r="B28" s="30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HZFd3n+2ipXSlKg9eWzkIt+c7P3cdiFVWesvw0vXIKiKFrcDtPKsHMFUrm8oEAb/mO5UjUehf1+GKbFfc9Q3og==" saltValue="GPHPx9VfkxiVNAQ4m0+TFA==" spinCount="100000" sheet="1" objects="1" scenarios="1"/>
  <mergeCells count="1">
    <mergeCell ref="B22:C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7" customWidth="1"/>
    <col min="2" max="2" width="8.425781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CDtQYy5IUcB3Zdk9a/hul8Nd0G5WaKev3noNC44HVWfgRZdo36ubK19v1S3lvwNGykNa8IZX0gbi2Vp5takxKQ==" saltValue="qzCg+WBytRN7F8KqlOVXfw==" spinCount="100000" sheet="1" objects="1" scenarios="1"/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/>
  </sheetViews>
  <sheetFormatPr defaultColWidth="0" defaultRowHeight="15" zeroHeight="1" x14ac:dyDescent="0.25"/>
  <cols>
    <col min="1" max="2" width="8.140625" style="7" customWidth="1"/>
    <col min="3" max="12" width="9.140625" style="7" customWidth="1"/>
    <col min="13" max="13" width="11.28515625" style="7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elYSH1mDIOcyZrdibt7xowD/GkrQj0aHyKKudoKXiizGGtVvm3RWQZbBNw5F7ORy4Im7jEmcTp9R4QQPvBiENA==" saltValue="o26NoTPQI/udc3Hv7ehx4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2023-10-04T02:51:52Z</dcterms:modified>
</cp:coreProperties>
</file>