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D14F1F0C-15B6-4EA6-8008-2614A890F870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28" i="2"/>
  <c r="C25" i="6"/>
  <c r="C35" i="8"/>
  <c r="C50" i="7"/>
</calcChain>
</file>

<file path=xl/sharedStrings.xml><?xml version="1.0" encoding="utf-8"?>
<sst xmlns="http://schemas.openxmlformats.org/spreadsheetml/2006/main" count="84" uniqueCount="57">
  <si>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</si>
  <si>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</si>
  <si>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</si>
  <si>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</si>
  <si>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</si>
  <si>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</si>
  <si>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</si>
  <si>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</si>
  <si>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</si>
  <si>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OTHER</t>
  </si>
  <si>
    <t>H-2A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</si>
  <si>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</si>
  <si>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</si>
  <si>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</si>
  <si>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</si>
  <si>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</si>
  <si>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</si>
  <si>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</si>
  <si>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</si>
  <si>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</si>
  <si>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</si>
  <si>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</si>
  <si>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</si>
  <si>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</si>
  <si>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</si>
  <si>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</si>
  <si>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</si>
  <si>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</si>
  <si>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</si>
  <si>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</si>
  <si>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</si>
  <si>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</si>
  <si>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</si>
  <si>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</si>
  <si>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</si>
  <si>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</si>
  <si>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</si>
  <si>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</si>
  <si>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</si>
  <si>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</si>
  <si>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</si>
  <si>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</si>
  <si>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</si>
  <si>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</si>
  <si>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</si>
  <si>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</si>
  <si>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Job Vacancy Announcements - 1st Quarter 2022</t>
  </si>
  <si>
    <t>1st Quarter: January 1 - March 31, 2022</t>
  </si>
  <si>
    <t>Job Openings - 1st Quarter 2022</t>
  </si>
  <si>
    <t>Visa Categories - 1st Quarter 2022</t>
  </si>
  <si>
    <t>Public Assistance Report - 1st Quarter 2022</t>
  </si>
  <si>
    <t>JVA Referrals - 1st Quarter 2022</t>
  </si>
  <si>
    <t>Quarterly Total</t>
  </si>
  <si>
    <t>Openings</t>
  </si>
  <si>
    <t>Office</t>
  </si>
  <si>
    <t>Total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</si>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</sst>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b/>
      <i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164" fontId="13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0" fillId="0" borderId="4" xfId="0" applyBorder="1" applyAlignment="1">
      <alignment horizontal="center"/>
    </xf>
    <xf numFmtId="0" fontId="8" fillId="0" borderId="6" xfId="0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14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164" fontId="12" fillId="2" borderId="1" xfId="1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*1st Quarter </a:t>
            </a:r>
            <a:r>
              <a:rPr lang="en-US"/>
              <a:t>2022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Announcements'!$B$30:$B$50</c:f>
              <c:strCache>
                <c:ptCount val="21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Life, Physical, and Social Science Occupations</c:v>
                </c:pt>
                <c:pt idx="14">
                  <c:v>Management Occupations</c:v>
                </c:pt>
                <c:pt idx="15">
                  <c:v>Office and Administrative Support Occupations</c:v>
                </c:pt>
                <c:pt idx="16">
                  <c:v>Personal Care and Service Occupations</c:v>
                </c:pt>
                <c:pt idx="17">
                  <c:v>Production Occupations</c:v>
                </c:pt>
                <c:pt idx="18">
                  <c:v>Protective Service Occupations</c:v>
                </c:pt>
                <c:pt idx="19">
                  <c:v>Sales and Related Occupations</c:v>
                </c:pt>
                <c:pt idx="20">
                  <c:v>Transportation and Material Moving Occupations</c:v>
                </c:pt>
              </c:strCache>
            </c:strRef>
          </c:cat>
          <c:val>
            <c:numRef>
              <c:f>'Job Vacancy Announcements'!$C$30:$C$50</c:f>
              <c:numCache>
                <c:formatCode>General</c:formatCode>
                <c:ptCount val="21"/>
                <c:pt idx="0">
                  <c:v>13</c:v>
                </c:pt>
                <c:pt idx="1">
                  <c:v>3</c:v>
                </c:pt>
                <c:pt idx="2">
                  <c:v>23</c:v>
                </c:pt>
                <c:pt idx="3">
                  <c:v>27</c:v>
                </c:pt>
                <c:pt idx="4">
                  <c:v>3</c:v>
                </c:pt>
                <c:pt idx="5">
                  <c:v>8</c:v>
                </c:pt>
                <c:pt idx="6">
                  <c:v>68</c:v>
                </c:pt>
                <c:pt idx="7">
                  <c:v>7</c:v>
                </c:pt>
                <c:pt idx="8">
                  <c:v>1</c:v>
                </c:pt>
                <c:pt idx="9">
                  <c:v>48</c:v>
                </c:pt>
                <c:pt idx="10">
                  <c:v>59</c:v>
                </c:pt>
                <c:pt idx="11">
                  <c:v>5</c:v>
                </c:pt>
                <c:pt idx="12">
                  <c:v>46</c:v>
                </c:pt>
                <c:pt idx="13">
                  <c:v>1</c:v>
                </c:pt>
                <c:pt idx="14">
                  <c:v>4</c:v>
                </c:pt>
                <c:pt idx="15">
                  <c:v>7</c:v>
                </c:pt>
                <c:pt idx="16">
                  <c:v>21</c:v>
                </c:pt>
                <c:pt idx="17">
                  <c:v>6</c:v>
                </c:pt>
                <c:pt idx="18">
                  <c:v>1</c:v>
                </c:pt>
                <c:pt idx="19">
                  <c:v>10</c:v>
                </c:pt>
                <c:pt idx="2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- 1st Quarter</a:t>
            </a:r>
            <a:r>
              <a:rPr lang="en-US" baseline="0"/>
              <a:t> </a:t>
            </a:r>
            <a:r>
              <a:rPr lang="en-US"/>
              <a:t>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Openings'!$B$28:$B$49</c:f>
              <c:strCache>
                <c:ptCount val="22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Openings'!$C$28:$C$49</c:f>
              <c:numCache>
                <c:formatCode>General</c:formatCode>
                <c:ptCount val="22"/>
                <c:pt idx="0">
                  <c:v>0</c:v>
                </c:pt>
                <c:pt idx="1">
                  <c:v>16</c:v>
                </c:pt>
                <c:pt idx="2">
                  <c:v>5</c:v>
                </c:pt>
                <c:pt idx="3">
                  <c:v>141</c:v>
                </c:pt>
                <c:pt idx="4">
                  <c:v>44</c:v>
                </c:pt>
                <c:pt idx="5">
                  <c:v>3</c:v>
                </c:pt>
                <c:pt idx="6">
                  <c:v>9</c:v>
                </c:pt>
                <c:pt idx="7">
                  <c:v>3895</c:v>
                </c:pt>
                <c:pt idx="8">
                  <c:v>14</c:v>
                </c:pt>
                <c:pt idx="9">
                  <c:v>1</c:v>
                </c:pt>
                <c:pt idx="10">
                  <c:v>152</c:v>
                </c:pt>
                <c:pt idx="11">
                  <c:v>209</c:v>
                </c:pt>
                <c:pt idx="12">
                  <c:v>5</c:v>
                </c:pt>
                <c:pt idx="13">
                  <c:v>220</c:v>
                </c:pt>
                <c:pt idx="14">
                  <c:v>1</c:v>
                </c:pt>
                <c:pt idx="15">
                  <c:v>4</c:v>
                </c:pt>
                <c:pt idx="16">
                  <c:v>11</c:v>
                </c:pt>
                <c:pt idx="17">
                  <c:v>67</c:v>
                </c:pt>
                <c:pt idx="18">
                  <c:v>11</c:v>
                </c:pt>
                <c:pt idx="19">
                  <c:v>4</c:v>
                </c:pt>
                <c:pt idx="20">
                  <c:v>21</c:v>
                </c:pt>
                <c:pt idx="21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- 1st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'!$B$23:$B$34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'!$C$23:$C$34</c:f>
              <c:numCache>
                <c:formatCode>General</c:formatCode>
                <c:ptCount val="12"/>
                <c:pt idx="0">
                  <c:v>0</c:v>
                </c:pt>
                <c:pt idx="1">
                  <c:v>1047</c:v>
                </c:pt>
                <c:pt idx="2" formatCode="#,##0;[Red]#,##0">
                  <c:v>0</c:v>
                </c:pt>
                <c:pt idx="3" formatCode="#,##0;[Red]#,##0">
                  <c:v>0</c:v>
                </c:pt>
                <c:pt idx="4" formatCode="#,##0;[Red]#,##0">
                  <c:v>0</c:v>
                </c:pt>
                <c:pt idx="5" formatCode="#,##0;[Red]#,##0">
                  <c:v>0</c:v>
                </c:pt>
                <c:pt idx="6">
                  <c:v>3719</c:v>
                </c:pt>
                <c:pt idx="7" formatCode="#,##0;[Red]#,##0">
                  <c:v>59</c:v>
                </c:pt>
                <c:pt idx="8" formatCode="#,##0;[Red]#,##0">
                  <c:v>0</c:v>
                </c:pt>
                <c:pt idx="9" formatCode="#,##0;[Red]#,##0">
                  <c:v>1</c:v>
                </c:pt>
                <c:pt idx="10" formatCode="#,##0;[Red]#,##0">
                  <c:v>10</c:v>
                </c:pt>
                <c:pt idx="11" formatCode="#,##0;[Red]#,##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- 1st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Report'!$B$23:$B$27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Report'!$C$23:$C$27</c:f>
              <c:numCache>
                <c:formatCode>#,##0;[Red]#,##0</c:formatCode>
                <c:ptCount val="5"/>
                <c:pt idx="0">
                  <c:v>2</c:v>
                </c:pt>
                <c:pt idx="1">
                  <c:v>2</c:v>
                </c:pt>
                <c:pt idx="2">
                  <c:v>8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- 1st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Referrals'!$B$22:$B$24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Referrals'!$C$22:$C$24</c:f>
              <c:numCache>
                <c:formatCode>#,##0;[Red]#,##0</c:formatCode>
                <c:ptCount val="3"/>
                <c:pt idx="0">
                  <c:v>46</c:v>
                </c:pt>
                <c:pt idx="1">
                  <c:v>20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- 1st Quarter 2022 </a:t>
          </a:r>
          <a:endParaRPr lang="en-US" sz="3200"/>
        </a:p>
        <a:p>
          <a:pPr algn="ctr"/>
          <a:r>
            <a:rPr lang="en-US" sz="6600"/>
            <a:t>14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- 1st Quarter 2022</a:t>
          </a:r>
          <a:endParaRPr lang="en-US" sz="3200"/>
        </a:p>
        <a:p>
          <a:pPr algn="ctr"/>
          <a:r>
            <a:rPr lang="en-US" sz="6600"/>
            <a:t>32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- 1st Quarter 2022</a:t>
          </a:r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0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- 1st Quarter 2022</a:t>
          </a:r>
          <a:endParaRPr lang="en-US" sz="3200"/>
        </a:p>
        <a:p>
          <a:pPr algn="ctr"/>
          <a:r>
            <a:rPr lang="en-US" sz="6600"/>
            <a:t>3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6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16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t="s">
        <v>47</v>
      </c>
    </row>
    <row r="26" spans="2:14" x14ac:dyDescent="0.25"/>
    <row r="27" spans="2:14" x14ac:dyDescent="0.25"/>
    <row r="28" spans="2:14" x14ac:dyDescent="0.25">
      <c r="B28" s="44" t="s">
        <v>46</v>
      </c>
      <c r="C28" s="4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2:14" x14ac:dyDescent="0.25">
      <c r="B29" s="9" t="s">
        <v>22</v>
      </c>
      <c r="C29" s="11" t="s">
        <v>20</v>
      </c>
    </row>
    <row r="30" spans="2:14" x14ac:dyDescent="0.25">
      <c r="B30" s="10" t="s">
        <v>25</v>
      </c>
      <c r="C30" s="40">
        <v>13</v>
      </c>
    </row>
    <row r="31" spans="2:14" ht="30" x14ac:dyDescent="0.25">
      <c r="B31" s="10" t="s">
        <v>26</v>
      </c>
      <c r="C31" s="34">
        <v>3</v>
      </c>
    </row>
    <row r="32" spans="2:14" ht="30" x14ac:dyDescent="0.25">
      <c r="B32" s="10" t="s">
        <v>27</v>
      </c>
      <c r="C32" s="40">
        <v>23</v>
      </c>
    </row>
    <row r="33" spans="2:3" ht="30" x14ac:dyDescent="0.25">
      <c r="B33" s="10" t="s">
        <v>28</v>
      </c>
      <c r="C33" s="34">
        <v>27</v>
      </c>
    </row>
    <row r="34" spans="2:3" x14ac:dyDescent="0.25">
      <c r="B34" s="10" t="s">
        <v>29</v>
      </c>
      <c r="C34" s="40">
        <v>3</v>
      </c>
    </row>
    <row r="35" spans="2:3" x14ac:dyDescent="0.25">
      <c r="B35" s="8" t="s">
        <v>30</v>
      </c>
      <c r="C35" s="34">
        <v>8</v>
      </c>
    </row>
    <row r="36" spans="2:3" x14ac:dyDescent="0.25">
      <c r="B36" s="8" t="s">
        <v>31</v>
      </c>
      <c r="C36" s="40">
        <v>68</v>
      </c>
    </row>
    <row r="37" spans="2:3" x14ac:dyDescent="0.25">
      <c r="B37" s="8" t="s">
        <v>32</v>
      </c>
      <c r="C37" s="34">
        <v>7</v>
      </c>
    </row>
    <row r="38" spans="2:3" x14ac:dyDescent="0.25">
      <c r="B38" s="8" t="s">
        <v>33</v>
      </c>
      <c r="C38" s="40">
        <v>1</v>
      </c>
    </row>
    <row r="39" spans="2:3" ht="30" x14ac:dyDescent="0.25">
      <c r="B39" s="8" t="s">
        <v>34</v>
      </c>
      <c r="C39" s="34">
        <v>48</v>
      </c>
    </row>
    <row r="40" spans="2:3" ht="30" x14ac:dyDescent="0.25">
      <c r="B40" s="8" t="s">
        <v>35</v>
      </c>
      <c r="C40" s="40">
        <v>59</v>
      </c>
    </row>
    <row r="41" spans="2:3" x14ac:dyDescent="0.25">
      <c r="B41" s="8" t="s">
        <v>36</v>
      </c>
      <c r="C41" s="34">
        <v>5</v>
      </c>
    </row>
    <row r="42" spans="2:3" ht="30" x14ac:dyDescent="0.25">
      <c r="B42" s="8" t="s">
        <v>37</v>
      </c>
      <c r="C42" s="40">
        <v>46</v>
      </c>
    </row>
    <row r="43" spans="2:3" ht="30" x14ac:dyDescent="0.25">
      <c r="B43" s="8" t="s">
        <v>38</v>
      </c>
      <c r="C43" s="34">
        <v>1</v>
      </c>
    </row>
    <row r="44" spans="2:3" x14ac:dyDescent="0.25">
      <c r="B44" s="8" t="s">
        <v>39</v>
      </c>
      <c r="C44" s="40">
        <v>4</v>
      </c>
    </row>
    <row r="45" spans="2:3" ht="30" x14ac:dyDescent="0.25">
      <c r="B45" s="8" t="s">
        <v>40</v>
      </c>
      <c r="C45" s="34">
        <v>7</v>
      </c>
    </row>
    <row r="46" spans="2:3" x14ac:dyDescent="0.25">
      <c r="B46" s="8" t="s">
        <v>41</v>
      </c>
      <c r="C46" s="40">
        <v>21</v>
      </c>
    </row>
    <row r="47" spans="2:3" x14ac:dyDescent="0.25">
      <c r="B47" s="8" t="s">
        <v>42</v>
      </c>
      <c r="C47" s="34">
        <v>6</v>
      </c>
    </row>
    <row r="48" spans="2:3" x14ac:dyDescent="0.25">
      <c r="B48" s="8" t="s">
        <v>43</v>
      </c>
      <c r="C48" s="40">
        <v>1</v>
      </c>
    </row>
    <row r="49" spans="2:11" x14ac:dyDescent="0.25">
      <c r="B49" s="8" t="s">
        <v>44</v>
      </c>
      <c r="C49" s="34">
        <v>10</v>
      </c>
    </row>
    <row r="50" spans="2:11" ht="30" x14ac:dyDescent="0.25">
      <c r="B50" s="8" t="s">
        <v>45</v>
      </c>
      <c r="C50" s="40">
        <v>9</v>
      </c>
    </row>
    <row r="51" spans="2:11" x14ac:dyDescent="0.25">
      <c r="B51" s="27" t="s">
        <v>52</v>
      </c>
      <c r="C51" s="41">
        <f>SUM(C30:C50)</f>
        <v>370</v>
      </c>
    </row>
    <row r="52" spans="2:11" x14ac:dyDescent="0.25">
      <c r="B52" s="43"/>
      <c r="C52" s="43"/>
      <c r="D52" s="14"/>
      <c r="E52" s="14"/>
      <c r="F52" s="14"/>
      <c r="G52" s="14"/>
      <c r="H52" s="14"/>
      <c r="I52" s="14"/>
      <c r="J52" s="14"/>
      <c r="K52" s="14"/>
    </row>
    <row r="53" spans="2:11" x14ac:dyDescent="0.25"/>
    <row r="54" spans="2:11" x14ac:dyDescent="0.25"/>
    <row r="55" spans="2:11" s="3" customFormat="1" x14ac:dyDescent="0.25">
      <c r="C55" s="6"/>
    </row>
    <row r="56" spans="2:11" s="3" customFormat="1" x14ac:dyDescent="0.25">
      <c r="C56" s="6"/>
    </row>
    <row r="57" spans="2:11" s="3" customFormat="1" x14ac:dyDescent="0.25">
      <c r="C57" s="6"/>
    </row>
    <row r="58" spans="2:11" s="3" customFormat="1" x14ac:dyDescent="0.25">
      <c r="C58" s="6"/>
    </row>
    <row r="59" spans="2:11" s="3" customFormat="1" hidden="1" x14ac:dyDescent="0.25">
      <c r="C59" s="6"/>
    </row>
    <row r="62" spans="2:11" s="4" customFormat="1" hidden="1" x14ac:dyDescent="0.25">
      <c r="C62" s="6"/>
    </row>
    <row r="63" spans="2:11" x14ac:dyDescent="0.25"/>
    <row r="64" spans="2:11" x14ac:dyDescent="0.25"/>
  </sheetData>
  <sheetProtection algorithmName="SHA-512" hashValue="CyaUS62Z0ZhRwlCKY7VysRIl+nKnPSjlf5pU4wT4TixCSavcK009VRbrsPllfwMu7BWgCMnxpQY4+zaGN9TrNw==" saltValue="9OkZGOd2h11aiCS/Xopv6Q==" spinCount="100000" sheet="1" objects="1" scenarios="1"/>
  <mergeCells count="2">
    <mergeCell ref="B52:C52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7:O59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5" spans="2:14" x14ac:dyDescent="0.25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7" spans="2:14" x14ac:dyDescent="0.25">
      <c r="B27" s="45" t="s">
        <v>48</v>
      </c>
      <c r="C27" s="45"/>
    </row>
    <row r="28" spans="2:14" ht="30" x14ac:dyDescent="0.25">
      <c r="B28" s="25" t="s">
        <v>22</v>
      </c>
      <c r="C28" s="26" t="s">
        <v>24</v>
      </c>
    </row>
    <row r="29" spans="2:14" ht="30" x14ac:dyDescent="0.25">
      <c r="B29" s="8" t="s">
        <v>25</v>
      </c>
      <c r="C29" s="40">
        <v>16</v>
      </c>
    </row>
    <row r="30" spans="2:14" ht="30" x14ac:dyDescent="0.25">
      <c r="B30" s="8" t="s">
        <v>26</v>
      </c>
      <c r="C30" s="34">
        <v>5</v>
      </c>
    </row>
    <row r="31" spans="2:14" ht="30" x14ac:dyDescent="0.25">
      <c r="B31" s="8" t="s">
        <v>27</v>
      </c>
      <c r="C31" s="40">
        <v>141</v>
      </c>
    </row>
    <row r="32" spans="2:14" ht="30" x14ac:dyDescent="0.25">
      <c r="B32" s="8" t="s">
        <v>28</v>
      </c>
      <c r="C32" s="34">
        <v>44</v>
      </c>
    </row>
    <row r="33" spans="2:3" ht="30" x14ac:dyDescent="0.25">
      <c r="B33" s="8" t="s">
        <v>29</v>
      </c>
      <c r="C33" s="40">
        <v>3</v>
      </c>
    </row>
    <row r="34" spans="2:3" ht="30" x14ac:dyDescent="0.25">
      <c r="B34" s="8" t="s">
        <v>30</v>
      </c>
      <c r="C34" s="34">
        <v>9</v>
      </c>
    </row>
    <row r="35" spans="2:3" ht="30" x14ac:dyDescent="0.25">
      <c r="B35" s="8" t="s">
        <v>31</v>
      </c>
      <c r="C35" s="40">
        <v>3895</v>
      </c>
    </row>
    <row r="36" spans="2:3" ht="30" x14ac:dyDescent="0.25">
      <c r="B36" s="8" t="s">
        <v>32</v>
      </c>
      <c r="C36" s="34">
        <v>14</v>
      </c>
    </row>
    <row r="37" spans="2:3" ht="30" x14ac:dyDescent="0.25">
      <c r="B37" s="8" t="s">
        <v>33</v>
      </c>
      <c r="C37" s="40">
        <v>1</v>
      </c>
    </row>
    <row r="38" spans="2:3" ht="30" x14ac:dyDescent="0.25">
      <c r="B38" s="8" t="s">
        <v>34</v>
      </c>
      <c r="C38" s="34">
        <v>152</v>
      </c>
    </row>
    <row r="39" spans="2:3" ht="30" x14ac:dyDescent="0.25">
      <c r="B39" s="8" t="s">
        <v>35</v>
      </c>
      <c r="C39" s="40">
        <v>209</v>
      </c>
    </row>
    <row r="40" spans="2:3" x14ac:dyDescent="0.25">
      <c r="B40" s="8" t="s">
        <v>36</v>
      </c>
      <c r="C40" s="34">
        <v>5</v>
      </c>
    </row>
    <row r="41" spans="2:3" ht="30" x14ac:dyDescent="0.25">
      <c r="B41" s="8" t="s">
        <v>37</v>
      </c>
      <c r="C41" s="40">
        <v>220</v>
      </c>
    </row>
    <row r="42" spans="2:3" ht="30" x14ac:dyDescent="0.25">
      <c r="B42" s="8" t="s">
        <v>38</v>
      </c>
      <c r="C42" s="34">
        <v>1</v>
      </c>
    </row>
    <row r="43" spans="2:3" x14ac:dyDescent="0.25">
      <c r="B43" s="8" t="s">
        <v>39</v>
      </c>
      <c r="C43" s="40">
        <v>4</v>
      </c>
    </row>
    <row r="44" spans="2:3" ht="30" x14ac:dyDescent="0.25">
      <c r="B44" s="8" t="s">
        <v>40</v>
      </c>
      <c r="C44" s="34">
        <v>11</v>
      </c>
    </row>
    <row r="45" spans="2:3" x14ac:dyDescent="0.25">
      <c r="B45" s="8" t="s">
        <v>41</v>
      </c>
      <c r="C45" s="40">
        <v>67</v>
      </c>
    </row>
    <row r="46" spans="2:3" x14ac:dyDescent="0.25">
      <c r="B46" s="8" t="s">
        <v>42</v>
      </c>
      <c r="C46" s="34">
        <v>11</v>
      </c>
    </row>
    <row r="47" spans="2:3" x14ac:dyDescent="0.25">
      <c r="B47" s="8" t="s">
        <v>43</v>
      </c>
      <c r="C47" s="40">
        <v>4</v>
      </c>
    </row>
    <row r="48" spans="2:3" x14ac:dyDescent="0.25">
      <c r="B48" s="8" t="s">
        <v>44</v>
      </c>
      <c r="C48" s="34">
        <v>21</v>
      </c>
    </row>
    <row r="49" spans="2:3" ht="30" x14ac:dyDescent="0.25">
      <c r="B49" s="8" t="s">
        <v>45</v>
      </c>
      <c r="C49" s="40">
        <v>30</v>
      </c>
    </row>
    <row r="50" spans="2:3" x14ac:dyDescent="0.25">
      <c r="B50" s="27" t="s">
        <v>52</v>
      </c>
      <c r="C50" s="42">
        <f>SUM(C29:C49)</f>
        <v>4863</v>
      </c>
    </row>
    <row r="52" spans="2:3" s="3" customFormat="1" x14ac:dyDescent="0.25"/>
    <row r="53" spans="2:3" s="3" customFormat="1" x14ac:dyDescent="0.25"/>
    <row r="54" spans="2:3" s="3" customFormat="1" x14ac:dyDescent="0.25"/>
    <row r="55" spans="2:3" s="3" customFormat="1" x14ac:dyDescent="0.25"/>
    <row r="56" spans="2:3" s="3" customFormat="1" x14ac:dyDescent="0.25"/>
    <row r="59" spans="2:3" s="4" customFormat="1" x14ac:dyDescent="0.25"/>
  </sheetData>
  <sheetProtection algorithmName="SHA-512" hashValue="B6sgMD0BS6vCDcpVLqYeIs5AEARN05niUEQuSgkgYsFsInTsZ/clhbMmwiVDkDG0R76PUyZHf4BlZam0d/ryQQ==" saltValue="esagGmZw0wrKSNqC296A5w==" spinCount="100000"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x14ac:dyDescent="0.25"/>
    <row r="2" x14ac:dyDescent="0.25"/>
    <row r="3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>
      <c r="B22" s="22" t="s">
        <v>49</v>
      </c>
      <c r="C22" s="22"/>
      <c r="D22" s="19"/>
      <c r="E22" s="19"/>
      <c r="F22" s="19"/>
      <c r="G22" s="19"/>
      <c r="H22" s="19"/>
      <c r="I22" s="19"/>
    </row>
    <row r="23" spans="2:14" ht="30" x14ac:dyDescent="0.25">
      <c r="B23" s="7" t="s">
        <v>0</v>
      </c>
      <c r="C23" s="24" t="s">
        <v>53</v>
      </c>
    </row>
    <row r="24" spans="2:14" x14ac:dyDescent="0.25">
      <c r="B24" s="1" t="s">
        <v>1</v>
      </c>
      <c r="C24" s="34">
        <v>1047</v>
      </c>
    </row>
    <row r="25" spans="2:14" x14ac:dyDescent="0.25">
      <c r="B25" s="1" t="s">
        <v>8</v>
      </c>
      <c r="C25" s="35">
        <v>0</v>
      </c>
      <c r="J25" s="19"/>
      <c r="K25" s="19"/>
      <c r="L25" s="19"/>
      <c r="M25" s="19"/>
      <c r="N25" s="19"/>
    </row>
    <row r="26" spans="2:14" ht="15" customHeight="1" x14ac:dyDescent="0.25">
      <c r="B26" s="1" t="s">
        <v>4</v>
      </c>
      <c r="C26" s="35">
        <v>0</v>
      </c>
      <c r="L26" s="23"/>
      <c r="M26" s="23"/>
    </row>
    <row r="27" spans="2:14" x14ac:dyDescent="0.25">
      <c r="B27" s="1" t="s">
        <v>2</v>
      </c>
      <c r="C27" s="35">
        <v>0</v>
      </c>
      <c r="L27" s="23"/>
      <c r="M27" s="23"/>
    </row>
    <row r="28" spans="2:14" x14ac:dyDescent="0.25">
      <c r="B28" s="5" t="s">
        <v>10</v>
      </c>
      <c r="C28" s="36">
        <v>0</v>
      </c>
      <c r="L28" s="23"/>
      <c r="M28" s="23"/>
    </row>
    <row r="29" spans="2:14" x14ac:dyDescent="0.25">
      <c r="B29" s="1" t="s">
        <v>3</v>
      </c>
      <c r="C29" s="34">
        <v>3719</v>
      </c>
    </row>
    <row r="30" spans="2:14" x14ac:dyDescent="0.25">
      <c r="B30" s="5" t="s">
        <v>21</v>
      </c>
      <c r="C30" s="37">
        <v>59</v>
      </c>
    </row>
    <row r="31" spans="2:14" x14ac:dyDescent="0.25">
      <c r="B31" s="5" t="s">
        <v>9</v>
      </c>
      <c r="C31" s="36">
        <v>0</v>
      </c>
    </row>
    <row r="32" spans="2:14" x14ac:dyDescent="0.25">
      <c r="B32" s="2" t="s">
        <v>5</v>
      </c>
      <c r="C32" s="38">
        <v>1</v>
      </c>
    </row>
    <row r="33" spans="2:9" x14ac:dyDescent="0.25">
      <c r="B33" s="1" t="s">
        <v>6</v>
      </c>
      <c r="C33" s="35">
        <v>10</v>
      </c>
    </row>
    <row r="34" spans="2:9" x14ac:dyDescent="0.25">
      <c r="B34" s="2" t="s">
        <v>7</v>
      </c>
      <c r="C34" s="38">
        <v>27</v>
      </c>
    </row>
    <row r="35" spans="2:9" x14ac:dyDescent="0.25">
      <c r="B35" s="28" t="s">
        <v>52</v>
      </c>
      <c r="C35" s="39">
        <f t="shared" ref="C35" si="0">SUM(C24:C34)</f>
        <v>4863</v>
      </c>
    </row>
    <row r="36" spans="2:9" x14ac:dyDescent="0.25">
      <c r="B36" s="46" t="s">
        <v>23</v>
      </c>
      <c r="C36" s="46"/>
      <c r="D36" s="46"/>
      <c r="E36" s="46"/>
      <c r="F36" s="46"/>
      <c r="G36" s="46"/>
      <c r="H36" s="46"/>
      <c r="I36" s="46"/>
    </row>
    <row r="37" spans="2:9" x14ac:dyDescent="0.25">
      <c r="B37" s="46"/>
      <c r="C37" s="46"/>
      <c r="D37" s="46"/>
      <c r="E37" s="46"/>
      <c r="F37" s="46"/>
      <c r="G37" s="46"/>
      <c r="H37" s="46"/>
      <c r="I37" s="46"/>
    </row>
    <row r="38" spans="2:9" x14ac:dyDescent="0.25">
      <c r="B38" s="46"/>
      <c r="C38" s="46"/>
      <c r="D38" s="46"/>
      <c r="E38" s="46"/>
      <c r="F38" s="46"/>
      <c r="G38" s="46"/>
      <c r="H38" s="46"/>
      <c r="I38" s="46"/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</sheetData>
  <sheetProtection algorithmName="SHA-512" hashValue="8qN+RShVOzbJTwb7vGAmsTJAszQkCSELW6B82J+U4LXAfsZGdm0nIly8zwBj1+qguTxn4/AGiwwyEzHaHnl9SQ==" saltValue="ewCL4n+FBI3X6mdYCFBGQg==" spinCount="100000" sheet="1" objects="1" scenarios="1"/>
  <mergeCells count="1">
    <mergeCell ref="B36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bHkEJYQ/kujf4NE6nJfX2vkFFtheY8Kk4hx6boHXPbyCp9XgkRThdHvRM2hLOu0lBERYi4c71K2j4NP+2KAjzA==" saltValue="fopo9M5kKsUMlSST9ph7J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vkVAtUWdrh4wWUppZacEOq43QYdmkHf6GQPW7FTJdGxSfyPpL7pF4/vRxqm4TezaGdp7zcNn5mKm+CWNwYa2+Q==" saltValue="/K2FS2/RDzzQrv7R3Om78g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1:O62"/>
  <sheetViews>
    <sheetView showGridLines="0" workbookViewId="0">
      <selection activeCell="C25" sqref="C25"/>
    </sheetView>
  </sheetViews>
  <sheetFormatPr defaultColWidth="0" defaultRowHeight="15" x14ac:dyDescent="0.25"/>
  <cols>
    <col min="1" max="1" width="12" customWidth="1"/>
    <col min="2" max="2" width="15.7109375" bestFit="1" customWidth="1"/>
    <col min="3" max="3" width="22.425781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1" spans="2:14" ht="21.75" customHeight="1" x14ac:dyDescent="0.25">
      <c r="B21" s="47" t="s">
        <v>50</v>
      </c>
      <c r="C21" s="47"/>
    </row>
    <row r="22" spans="2:14" ht="21.75" customHeight="1" x14ac:dyDescent="0.25">
      <c r="B22" s="32" t="s">
        <v>54</v>
      </c>
      <c r="C22" s="32" t="s">
        <v>55</v>
      </c>
    </row>
    <row r="23" spans="2:14" x14ac:dyDescent="0.25">
      <c r="B23" s="31" t="s">
        <v>11</v>
      </c>
      <c r="C23" s="12">
        <v>2</v>
      </c>
    </row>
    <row r="24" spans="2:14" x14ac:dyDescent="0.25">
      <c r="B24" s="31" t="s">
        <v>12</v>
      </c>
      <c r="C24" s="12">
        <v>2</v>
      </c>
    </row>
    <row r="25" spans="2:14" x14ac:dyDescent="0.25">
      <c r="B25" s="31" t="s">
        <v>13</v>
      </c>
      <c r="C25" s="12">
        <v>8</v>
      </c>
    </row>
    <row r="26" spans="2:14" ht="15" customHeight="1" x14ac:dyDescent="0.25">
      <c r="B26" s="31" t="s">
        <v>14</v>
      </c>
      <c r="C26" s="12">
        <v>1</v>
      </c>
      <c r="D26" s="21"/>
      <c r="E26" s="21"/>
      <c r="F26" s="21"/>
      <c r="G26" s="21"/>
      <c r="H26" s="21"/>
      <c r="I26" s="21"/>
      <c r="J26" s="21"/>
      <c r="K26" s="21"/>
      <c r="L26" s="21"/>
      <c r="M26" s="21"/>
      <c r="N26" s="21"/>
    </row>
    <row r="27" spans="2:14" x14ac:dyDescent="0.25">
      <c r="B27" s="31" t="s">
        <v>15</v>
      </c>
      <c r="C27" s="12">
        <v>2</v>
      </c>
    </row>
    <row r="28" spans="2:14" x14ac:dyDescent="0.25">
      <c r="B28" s="29" t="s">
        <v>52</v>
      </c>
      <c r="C28" s="30">
        <f>SUM(C23:C27)</f>
        <v>15</v>
      </c>
    </row>
    <row r="33" spans="2:3" x14ac:dyDescent="0.25">
      <c r="B33" s="15"/>
      <c r="C33" s="13"/>
    </row>
    <row r="55" spans="3:15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3:15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3:15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3:15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3:15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3:15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3:15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3:15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heetProtection algorithmName="SHA-512" hashValue="XmcLtcVdtiLeHaDjtmKH0DUShaAWMJthhY1UEh1Wn1vJJvjEDUSFoyjd8fOK6nn26TTOhoqz9KOsUJ8w9BcACg==" saltValue="xnl5nivaMqvXsKKMthc/1Q==" spinCount="100000" sheet="1" objects="1" scenarios="1"/>
  <mergeCells count="1"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0:N29"/>
  <sheetViews>
    <sheetView showGridLines="0" workbookViewId="0">
      <selection activeCell="C25" sqref="C25"/>
    </sheetView>
  </sheetViews>
  <sheetFormatPr defaultColWidth="0" defaultRowHeight="15" x14ac:dyDescent="0.25"/>
  <cols>
    <col min="1" max="1" width="9.140625" style="6" customWidth="1"/>
    <col min="2" max="2" width="15.140625" style="6" bestFit="1" customWidth="1"/>
    <col min="3" max="3" width="16.7109375" style="6" customWidth="1"/>
    <col min="4" max="5" width="9.5703125" style="6" bestFit="1" customWidth="1"/>
    <col min="6" max="6" width="10.5703125" style="6" bestFit="1" customWidth="1"/>
    <col min="7" max="8" width="11.5703125" style="6" bestFit="1" customWidth="1"/>
    <col min="9" max="12" width="9.5703125" style="6" bestFit="1" customWidth="1"/>
    <col min="13" max="13" width="11.42578125" style="6" bestFit="1" customWidth="1"/>
    <col min="14" max="14" width="14.28515625" hidden="1" customWidth="1"/>
    <col min="15" max="16384" width="9.140625" hidden="1"/>
  </cols>
  <sheetData>
    <row r="20" spans="2:14" ht="18.75" customHeight="1" x14ac:dyDescent="0.25">
      <c r="B20" s="47" t="s">
        <v>51</v>
      </c>
      <c r="C20" s="47"/>
    </row>
    <row r="21" spans="2:14" ht="18.75" customHeight="1" x14ac:dyDescent="0.25">
      <c r="B21" s="32" t="s">
        <v>56</v>
      </c>
      <c r="C21" s="32" t="s">
        <v>55</v>
      </c>
    </row>
    <row r="22" spans="2:14" x14ac:dyDescent="0.25">
      <c r="B22" s="33" t="s">
        <v>17</v>
      </c>
      <c r="C22" s="12">
        <v>46</v>
      </c>
    </row>
    <row r="23" spans="2:14" ht="15" customHeight="1" x14ac:dyDescent="0.25">
      <c r="B23" s="33" t="s">
        <v>18</v>
      </c>
      <c r="C23" s="12">
        <v>20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 x14ac:dyDescent="0.25">
      <c r="B24" s="33" t="s">
        <v>19</v>
      </c>
      <c r="C24" s="12">
        <v>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29" t="s">
        <v>52</v>
      </c>
      <c r="C25" s="30">
        <f t="shared" ref="C25" si="0">SUM(C22:C24)</f>
        <v>66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D26"/>
      <c r="E26"/>
      <c r="F26"/>
      <c r="G26"/>
      <c r="H26"/>
      <c r="I26"/>
      <c r="J26"/>
      <c r="K26"/>
      <c r="L26"/>
      <c r="M26"/>
    </row>
    <row r="27" spans="2:14" x14ac:dyDescent="0.25">
      <c r="D27"/>
      <c r="E27"/>
      <c r="F27"/>
      <c r="G27"/>
      <c r="H27"/>
      <c r="I27"/>
      <c r="J27"/>
      <c r="K27"/>
      <c r="L27"/>
      <c r="M27"/>
    </row>
    <row r="28" spans="2:14" x14ac:dyDescent="0.25">
      <c r="B28" s="16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aGym9yt7Ddc0I3R39JgMd30zxaphz9l4Ymwhf00YGQZD9La98f9xpToYmgQ3/EtGs4SjSBcRGOPSNoksKnic3w==" saltValue="EP7K9NAkOng59cRJUTaMGA==" spinCount="100000" sheet="1" objects="1" scenarios="1"/>
  <mergeCells count="1"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6" customWidth="1"/>
    <col min="2" max="2" width="8.425781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WgtRdpx7mfNkV8Tm7SHy2tBTxDlr2ZFholCxFvTIgdbbAXe7p5D2lTchfsFPHOvOjBlpz4FVXHJGCj/e2qJH2w==" saltValue="e6m63G+f3ss6TOyHCrQRGw==" spinCount="100000" sheet="1" objects="1" scenarios="1"/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>
      <selection activeCell="K28" sqref="K28"/>
    </sheetView>
  </sheetViews>
  <sheetFormatPr defaultColWidth="0" defaultRowHeight="15" zeroHeight="1" x14ac:dyDescent="0.25"/>
  <cols>
    <col min="1" max="2" width="8.1406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DGhdTYO0OKQ4xNMv6peon4eTwlBWxivxYa8KbmZ/HnLWcNnIX9e98gkinCBdtN16UDCzsYBWeFQ324kbH0c9pg==" saltValue="+1i6RcJkrGaVdXwHB83g2w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2023-10-04T02:40:50Z</dcterms:modified>
</cp:coreProperties>
</file>