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esktop\FOR WEBSITE\DES Data Reports\"/>
    </mc:Choice>
  </mc:AlternateContent>
  <xr:revisionPtr revIDLastSave="0" documentId="13_ncr:1_{D6C9529E-9B7A-4366-B5CA-71CF01A48BFD}" xr6:coauthVersionLast="47" xr6:coauthVersionMax="47" xr10:uidLastSave="{00000000-0000-0000-0000-000000000000}"/>
  <workbookProtection workbookAlgorithmName="SHA-512" workbookHashValue="B3Ii0zuSZTQWTpeigLTZuTojEGrawEB6NQ9+4tkQW6r4DPCRfN29bnO5B6U50yNOpjsbAgHwSHEcFapGUGfdwg==" workbookSaltValue="epJtWaB3Ncsch92DAjpJWw==" workbookSpinCount="100000" lockStructure="1"/>
  <bookViews>
    <workbookView xWindow="-120" yWindow="-120" windowWidth="29040" windowHeight="15840" xr2:uid="{00000000-000D-0000-FFFF-FFFF00000000}"/>
  </bookViews>
  <sheets>
    <sheet name="Job Vacancy Announcements" sheetId="1" r:id="rId1"/>
    <sheet name="Job Openings" sheetId="7" r:id="rId2"/>
    <sheet name="Visa Categories " sheetId="8" r:id="rId3"/>
    <sheet name="Registered Employers" sheetId="3" r:id="rId4"/>
    <sheet name="Registered Job Seekers" sheetId="10" r:id="rId5"/>
    <sheet name="Public Assistance Report" sheetId="2" r:id="rId6"/>
    <sheet name="JVA Referrals" sheetId="6" r:id="rId7"/>
    <sheet name="Hired Referrals" sheetId="9" r:id="rId8"/>
    <sheet name="Hired Walk-I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6" l="1"/>
  <c r="C32" i="8"/>
  <c r="C50" i="7"/>
  <c r="C51" i="1"/>
  <c r="C28" i="2"/>
</calcChain>
</file>

<file path=xl/sharedStrings.xml><?xml version="1.0" encoding="utf-8"?>
<sst xmlns="http://schemas.openxmlformats.org/spreadsheetml/2006/main" count="82" uniqueCount="56">
  <si>
    <t>Visa Type</t>
  </si>
  <si>
    <t>H-1B</t>
  </si>
  <si>
    <t>H-2B</t>
  </si>
  <si>
    <t>EAD</t>
  </si>
  <si>
    <t>PERM EB2</t>
  </si>
  <si>
    <t>PERM EB3</t>
  </si>
  <si>
    <t>E-3</t>
  </si>
  <si>
    <t>Court</t>
  </si>
  <si>
    <t>Probation Office</t>
  </si>
  <si>
    <t>NAP</t>
  </si>
  <si>
    <t>OVR</t>
  </si>
  <si>
    <t>WIA</t>
  </si>
  <si>
    <t xml:space="preserve"> </t>
  </si>
  <si>
    <t>Self Referral</t>
  </si>
  <si>
    <t>Staff Referral</t>
  </si>
  <si>
    <t>System Referral</t>
  </si>
  <si>
    <t>Total JVAs</t>
  </si>
  <si>
    <t>Occupational Groups</t>
  </si>
  <si>
    <t>*N/A is a selection made by employers on the marianaslabor.net website signifying that they do not intend to hire foreign-national workers. N/A could also mean U.S. citizens, CNMI citizens, or green card holders.</t>
  </si>
  <si>
    <t>Total Job Openings</t>
  </si>
  <si>
    <t>Architecture and Engineering Occupations</t>
  </si>
  <si>
    <t>Arts, Design, Entertainment, Sports, and Media Occupations</t>
  </si>
  <si>
    <t>Building and Grounds Cleaning and Maintenance Occupations</t>
  </si>
  <si>
    <t>Business and Financial Operations Occupations</t>
  </si>
  <si>
    <t>Community and Social Services Occupations</t>
  </si>
  <si>
    <t>Computer and Mathematical Occupations</t>
  </si>
  <si>
    <t>Construction and Extraction Occupations</t>
  </si>
  <si>
    <t>Education, Training, and Library Occupations</t>
  </si>
  <si>
    <t>Farming, Fishing, and Forestry Occupations</t>
  </si>
  <si>
    <t>Food Preparation and Serving Related Occupations</t>
  </si>
  <si>
    <t>Healthcare Practitioners and Technical Occupations</t>
  </si>
  <si>
    <t>Healthcare Support Occupations</t>
  </si>
  <si>
    <t>Installation, Maintenance, and Repair Occupations</t>
  </si>
  <si>
    <t>Life, Physical, and Social Science Occupations</t>
  </si>
  <si>
    <t>Management Occupations</t>
  </si>
  <si>
    <t>Office and Administrative Support Occupations</t>
  </si>
  <si>
    <t>Personal Care and Service Occupations</t>
  </si>
  <si>
    <t>Production Occupations</t>
  </si>
  <si>
    <t>Protective Service Occupations</t>
  </si>
  <si>
    <t>Sales and Related Occupations</t>
  </si>
  <si>
    <t>Transportation and Material Moving Occupations</t>
  </si>
  <si>
    <t>Openings</t>
  </si>
  <si>
    <t>Quarterly Total</t>
  </si>
  <si>
    <t>Total</t>
  </si>
  <si>
    <t>Office</t>
  </si>
  <si>
    <t>Type</t>
  </si>
  <si>
    <t>Job Vacancy Announcements - 4th Quarter 2023</t>
  </si>
  <si>
    <t>Total:</t>
  </si>
  <si>
    <t>Job Openings - 4th Quarter 2023</t>
  </si>
  <si>
    <t>Visa Categories - 4th Quarter 2023</t>
  </si>
  <si>
    <t>CW</t>
  </si>
  <si>
    <t>NA</t>
  </si>
  <si>
    <t>.</t>
  </si>
  <si>
    <t>Public Assistance Report - 4th Quarter 2023</t>
  </si>
  <si>
    <t>JVA Referrals - 4th Quarter 2023</t>
  </si>
  <si>
    <t>*4th Quarter: October 1 -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</si>
</sst>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rgb="FF22222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1" fillId="0" borderId="0" xfId="0" applyFont="1"/>
    <xf numFmtId="0" fontId="4" fillId="2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1" fillId="0" borderId="3" xfId="0" applyFont="1" applyBorder="1"/>
    <xf numFmtId="0" fontId="9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Vacancy Announcements -</a:t>
            </a:r>
            <a:r>
              <a:rPr lang="en-US" baseline="0"/>
              <a:t> *4th Quarter </a:t>
            </a:r>
            <a:r>
              <a:rPr lang="en-US"/>
              <a:t>2023</a:t>
            </a:r>
          </a:p>
        </c:rich>
      </c:tx>
      <c:layout>
        <c:manualLayout>
          <c:xMode val="edge"/>
          <c:yMode val="edge"/>
          <c:x val="0.37043460367454079"/>
          <c:y val="2.18579140923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'Job Vacancy Announcements'!$C$29</c:f>
              <c:strCache>
                <c:ptCount val="1"/>
                <c:pt idx="0">
                  <c:v>Total JVAs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Vacancy Announcements'!$B$30:$B$50</c:f>
              <c:strCache>
                <c:ptCount val="21"/>
                <c:pt idx="0">
                  <c:v>Architecture and Engineering Occupations</c:v>
                </c:pt>
                <c:pt idx="1">
                  <c:v>Arts, Design, Entertainment, Sports, and Media Occupations</c:v>
                </c:pt>
                <c:pt idx="2">
                  <c:v>Building and Grounds Cleaning and Maintenance Occupations</c:v>
                </c:pt>
                <c:pt idx="3">
                  <c:v>Business and Financial Operations Occupations</c:v>
                </c:pt>
                <c:pt idx="4">
                  <c:v>Community and Social Services Occupations</c:v>
                </c:pt>
                <c:pt idx="5">
                  <c:v>Computer and Mathematical Occupations</c:v>
                </c:pt>
                <c:pt idx="6">
                  <c:v>Construction and Extraction Occupations</c:v>
                </c:pt>
                <c:pt idx="7">
                  <c:v>Education, Training, and Library Occupations</c:v>
                </c:pt>
                <c:pt idx="8">
                  <c:v>Farming, Fishing, and Forestry Occupations</c:v>
                </c:pt>
                <c:pt idx="9">
                  <c:v>Food Preparation and Serving Related Occupations</c:v>
                </c:pt>
                <c:pt idx="10">
                  <c:v>Healthcare Practitioners and Technical Occupations</c:v>
                </c:pt>
                <c:pt idx="11">
                  <c:v>Healthcare Support Occupations</c:v>
                </c:pt>
                <c:pt idx="12">
                  <c:v>Installation, Maintenance, and Repair Occupations</c:v>
                </c:pt>
                <c:pt idx="13">
                  <c:v>Life, Physical, and Social Science Occupations</c:v>
                </c:pt>
                <c:pt idx="14">
                  <c:v>Management Occupations</c:v>
                </c:pt>
                <c:pt idx="15">
                  <c:v>Office and Administrative Support Occupations</c:v>
                </c:pt>
                <c:pt idx="16">
                  <c:v>Personal Care and Service Occupations</c:v>
                </c:pt>
                <c:pt idx="17">
                  <c:v>Production Occupations</c:v>
                </c:pt>
                <c:pt idx="18">
                  <c:v>Protective Service Occupations</c:v>
                </c:pt>
                <c:pt idx="19">
                  <c:v>Sales and Related Occupations</c:v>
                </c:pt>
                <c:pt idx="20">
                  <c:v>Transportation and Material Moving Occupations</c:v>
                </c:pt>
              </c:strCache>
            </c:strRef>
          </c:cat>
          <c:val>
            <c:numRef>
              <c:f>'Job Vacancy Announcements'!$C$30:$C$50</c:f>
              <c:numCache>
                <c:formatCode>General</c:formatCode>
                <c:ptCount val="21"/>
                <c:pt idx="0">
                  <c:v>24</c:v>
                </c:pt>
                <c:pt idx="1">
                  <c:v>13</c:v>
                </c:pt>
                <c:pt idx="2">
                  <c:v>55</c:v>
                </c:pt>
                <c:pt idx="3">
                  <c:v>31</c:v>
                </c:pt>
                <c:pt idx="4">
                  <c:v>1</c:v>
                </c:pt>
                <c:pt idx="5">
                  <c:v>10</c:v>
                </c:pt>
                <c:pt idx="6">
                  <c:v>39</c:v>
                </c:pt>
                <c:pt idx="7">
                  <c:v>4</c:v>
                </c:pt>
                <c:pt idx="8">
                  <c:v>4</c:v>
                </c:pt>
                <c:pt idx="9">
                  <c:v>67</c:v>
                </c:pt>
                <c:pt idx="10">
                  <c:v>13</c:v>
                </c:pt>
                <c:pt idx="11">
                  <c:v>10</c:v>
                </c:pt>
                <c:pt idx="12">
                  <c:v>151</c:v>
                </c:pt>
                <c:pt idx="13">
                  <c:v>1</c:v>
                </c:pt>
                <c:pt idx="14">
                  <c:v>14</c:v>
                </c:pt>
                <c:pt idx="15">
                  <c:v>45</c:v>
                </c:pt>
                <c:pt idx="16">
                  <c:v>39</c:v>
                </c:pt>
                <c:pt idx="17">
                  <c:v>27</c:v>
                </c:pt>
                <c:pt idx="18">
                  <c:v>1</c:v>
                </c:pt>
                <c:pt idx="19">
                  <c:v>19</c:v>
                </c:pt>
                <c:pt idx="2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Openings - 4th Quarter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Openings'!$B$28:$B$49</c:f>
              <c:strCache>
                <c:ptCount val="22"/>
                <c:pt idx="0">
                  <c:v>Occupational Groups</c:v>
                </c:pt>
                <c:pt idx="1">
                  <c:v>Architecture and Engineering Occupations</c:v>
                </c:pt>
                <c:pt idx="2">
                  <c:v>Arts, Design, Entertainment, Sports, and Media Occupations</c:v>
                </c:pt>
                <c:pt idx="3">
                  <c:v>Building and Grounds Cleaning and Maintenance Occupations</c:v>
                </c:pt>
                <c:pt idx="4">
                  <c:v>Business and Financial Operations Occupations</c:v>
                </c:pt>
                <c:pt idx="5">
                  <c:v>Community and Social Services Occupations</c:v>
                </c:pt>
                <c:pt idx="6">
                  <c:v>Computer and Mathematical Occupations</c:v>
                </c:pt>
                <c:pt idx="7">
                  <c:v>Construction and Extraction Occupations</c:v>
                </c:pt>
                <c:pt idx="8">
                  <c:v>Education, Training, and Library Occupations</c:v>
                </c:pt>
                <c:pt idx="9">
                  <c:v>Farming, Fishing, and Forestry Occupations</c:v>
                </c:pt>
                <c:pt idx="10">
                  <c:v>Food Preparation and Serving Related Occupations</c:v>
                </c:pt>
                <c:pt idx="11">
                  <c:v>Healthcare Practitioners and Technical Occupations</c:v>
                </c:pt>
                <c:pt idx="12">
                  <c:v>Healthcare Support Occupations</c:v>
                </c:pt>
                <c:pt idx="13">
                  <c:v>Installation, Maintenance, and Repair Occupations</c:v>
                </c:pt>
                <c:pt idx="14">
                  <c:v>Life, Physical, and Social Science Occupations</c:v>
                </c:pt>
                <c:pt idx="15">
                  <c:v>Management Occupations</c:v>
                </c:pt>
                <c:pt idx="16">
                  <c:v>Office and Administrative Support Occupations</c:v>
                </c:pt>
                <c:pt idx="17">
                  <c:v>Personal Care and Service Occupations</c:v>
                </c:pt>
                <c:pt idx="18">
                  <c:v>Production Occupations</c:v>
                </c:pt>
                <c:pt idx="19">
                  <c:v>Protective Service Occupations</c:v>
                </c:pt>
                <c:pt idx="20">
                  <c:v>Sales and Related Occupations</c:v>
                </c:pt>
                <c:pt idx="21">
                  <c:v>Transportation and Material Moving Occupations</c:v>
                </c:pt>
              </c:strCache>
            </c:strRef>
          </c:cat>
          <c:val>
            <c:numRef>
              <c:f>'Job Openings'!$C$28:$C$49</c:f>
              <c:numCache>
                <c:formatCode>General</c:formatCode>
                <c:ptCount val="22"/>
                <c:pt idx="0">
                  <c:v>0</c:v>
                </c:pt>
                <c:pt idx="1">
                  <c:v>41</c:v>
                </c:pt>
                <c:pt idx="2">
                  <c:v>20</c:v>
                </c:pt>
                <c:pt idx="3">
                  <c:v>386</c:v>
                </c:pt>
                <c:pt idx="4">
                  <c:v>57</c:v>
                </c:pt>
                <c:pt idx="5">
                  <c:v>1</c:v>
                </c:pt>
                <c:pt idx="6">
                  <c:v>16</c:v>
                </c:pt>
                <c:pt idx="7">
                  <c:v>1402</c:v>
                </c:pt>
                <c:pt idx="8">
                  <c:v>7</c:v>
                </c:pt>
                <c:pt idx="9">
                  <c:v>13</c:v>
                </c:pt>
                <c:pt idx="10">
                  <c:v>248</c:v>
                </c:pt>
                <c:pt idx="11">
                  <c:v>35</c:v>
                </c:pt>
                <c:pt idx="12">
                  <c:v>32</c:v>
                </c:pt>
                <c:pt idx="13">
                  <c:v>883</c:v>
                </c:pt>
                <c:pt idx="14">
                  <c:v>1</c:v>
                </c:pt>
                <c:pt idx="15">
                  <c:v>18</c:v>
                </c:pt>
                <c:pt idx="16">
                  <c:v>107</c:v>
                </c:pt>
                <c:pt idx="17">
                  <c:v>127</c:v>
                </c:pt>
                <c:pt idx="18">
                  <c:v>101</c:v>
                </c:pt>
                <c:pt idx="19">
                  <c:v>2</c:v>
                </c:pt>
                <c:pt idx="20">
                  <c:v>30</c:v>
                </c:pt>
                <c:pt idx="2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- 4th Quarter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51301740179565"/>
          <c:y val="0.1503756313065128"/>
          <c:w val="0.79991911404337968"/>
          <c:h val="0.6624697881961220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'Visa Categories '!$B$23:$B$31</c:f>
              <c:strCache>
                <c:ptCount val="9"/>
                <c:pt idx="0">
                  <c:v>Visa Type</c:v>
                </c:pt>
                <c:pt idx="1">
                  <c:v>CW</c:v>
                </c:pt>
                <c:pt idx="2">
                  <c:v>E-3</c:v>
                </c:pt>
                <c:pt idx="3">
                  <c:v>EAD</c:v>
                </c:pt>
                <c:pt idx="4">
                  <c:v>H-1B</c:v>
                </c:pt>
                <c:pt idx="5">
                  <c:v>H-2B</c:v>
                </c:pt>
                <c:pt idx="6">
                  <c:v>NA</c:v>
                </c:pt>
                <c:pt idx="7">
                  <c:v>PERM EB2</c:v>
                </c:pt>
                <c:pt idx="8">
                  <c:v>PERM EB3</c:v>
                </c:pt>
              </c:strCache>
            </c:strRef>
          </c:cat>
          <c:val>
            <c:numRef>
              <c:f>'Visa Categories '!$C$23:$C$31</c:f>
              <c:numCache>
                <c:formatCode>General</c:formatCode>
                <c:ptCount val="9"/>
                <c:pt idx="0">
                  <c:v>0</c:v>
                </c:pt>
                <c:pt idx="1">
                  <c:v>2069</c:v>
                </c:pt>
                <c:pt idx="2">
                  <c:v>1</c:v>
                </c:pt>
                <c:pt idx="3">
                  <c:v>1</c:v>
                </c:pt>
                <c:pt idx="4">
                  <c:v>7</c:v>
                </c:pt>
                <c:pt idx="5">
                  <c:v>1449</c:v>
                </c:pt>
                <c:pt idx="6">
                  <c:v>36</c:v>
                </c:pt>
                <c:pt idx="7">
                  <c:v>1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Visa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 - 4th Quarter 2023</a:t>
            </a:r>
          </a:p>
        </c:rich>
      </c:tx>
      <c:layout>
        <c:manualLayout>
          <c:xMode val="edge"/>
          <c:yMode val="edge"/>
          <c:x val="0.19553455818022744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1802274715661"/>
          <c:y val="0.18300925925925926"/>
          <c:w val="0.7315153105861768"/>
          <c:h val="0.584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'Public Assistance Report'!$B$23:$B$27</c:f>
              <c:strCache>
                <c:ptCount val="5"/>
                <c:pt idx="0">
                  <c:v>Court</c:v>
                </c:pt>
                <c:pt idx="1">
                  <c:v>Probation Office</c:v>
                </c:pt>
                <c:pt idx="2">
                  <c:v>NAP</c:v>
                </c:pt>
                <c:pt idx="3">
                  <c:v>OVR</c:v>
                </c:pt>
                <c:pt idx="4">
                  <c:v>WIA</c:v>
                </c:pt>
              </c:strCache>
            </c:strRef>
          </c:cat>
          <c:val>
            <c:numRef>
              <c:f>'Public Assistance Report'!$C$23:$C$27</c:f>
              <c:numCache>
                <c:formatCode>#,##0;[Red]#,##0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123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- 4th Quarter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51224846894139"/>
          <c:y val="0.18300925925925926"/>
          <c:w val="0.73948075240594913"/>
          <c:h val="0.5984802420530767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'JVA Referrals'!$B$22:$B$24</c:f>
              <c:strCache>
                <c:ptCount val="3"/>
                <c:pt idx="0">
                  <c:v>Self Referral</c:v>
                </c:pt>
                <c:pt idx="1">
                  <c:v>Staff Referral</c:v>
                </c:pt>
                <c:pt idx="2">
                  <c:v>System Referral</c:v>
                </c:pt>
              </c:strCache>
            </c:strRef>
          </c:cat>
          <c:val>
            <c:numRef>
              <c:f>'JVA Referrals'!$C$22:$C$24</c:f>
              <c:numCache>
                <c:formatCode>#,##0;[Red]#,##0</c:formatCode>
                <c:ptCount val="3"/>
                <c:pt idx="0">
                  <c:v>297</c:v>
                </c:pt>
                <c:pt idx="1">
                  <c:v>780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9</xdr:col>
      <xdr:colOff>19050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652461</xdr:colOff>
      <xdr:row>0</xdr:row>
      <xdr:rowOff>147636</xdr:rowOff>
    </xdr:from>
    <xdr:to>
      <xdr:col>8</xdr:col>
      <xdr:colOff>447675</xdr:colOff>
      <xdr:row>23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69503-1523-E591-68FC-28EADA2F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0</xdr:row>
      <xdr:rowOff>157161</xdr:rowOff>
    </xdr:from>
    <xdr:to>
      <xdr:col>9</xdr:col>
      <xdr:colOff>371475</xdr:colOff>
      <xdr:row>18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668C2-02FD-364C-2E2C-67148319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66674</xdr:rowOff>
    </xdr:from>
    <xdr:to>
      <xdr:col>10</xdr:col>
      <xdr:colOff>152400</xdr:colOff>
      <xdr:row>19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A1AFA44-7DAD-A666-A15D-CF8886095D31}"/>
            </a:ext>
          </a:extLst>
        </xdr:cNvPr>
        <xdr:cNvSpPr/>
      </xdr:nvSpPr>
      <xdr:spPr>
        <a:xfrm>
          <a:off x="695325" y="257174"/>
          <a:ext cx="5581650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Employers - </a:t>
          </a:r>
        </a:p>
        <a:p>
          <a:pPr algn="ctr"/>
          <a:r>
            <a:rPr lang="en-US" sz="2400"/>
            <a:t>4th Quarter 2023 </a:t>
          </a:r>
          <a:endParaRPr lang="en-US" sz="3200"/>
        </a:p>
        <a:p>
          <a:pPr algn="ctr"/>
          <a:r>
            <a:rPr lang="en-US" sz="6600"/>
            <a:t>18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38100</xdr:rowOff>
    </xdr:from>
    <xdr:to>
      <xdr:col>9</xdr:col>
      <xdr:colOff>600074</xdr:colOff>
      <xdr:row>19</xdr:row>
      <xdr:rowOff>419101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77D4968-1CCB-4570-8283-0B78F3A04F31}"/>
            </a:ext>
          </a:extLst>
        </xdr:cNvPr>
        <xdr:cNvSpPr/>
      </xdr:nvSpPr>
      <xdr:spPr>
        <a:xfrm>
          <a:off x="457199" y="2286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Job Seekers -</a:t>
          </a:r>
        </a:p>
        <a:p>
          <a:pPr algn="ctr"/>
          <a:r>
            <a:rPr lang="en-US" sz="2400"/>
            <a:t>4th Quarter 2023</a:t>
          </a:r>
          <a:endParaRPr lang="en-US" sz="3200"/>
        </a:p>
        <a:p>
          <a:pPr algn="ctr"/>
          <a:r>
            <a:rPr lang="en-US" sz="6600"/>
            <a:t>148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90487</xdr:rowOff>
    </xdr:from>
    <xdr:to>
      <xdr:col>6</xdr:col>
      <xdr:colOff>304800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98077-4A15-E86D-4048-07D4076E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1</xdr:row>
      <xdr:rowOff>80962</xdr:rowOff>
    </xdr:from>
    <xdr:to>
      <xdr:col>7</xdr:col>
      <xdr:colOff>223837</xdr:colOff>
      <xdr:row>15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318D81-C366-6F37-39F5-19DE0A33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104775</xdr:rowOff>
    </xdr:from>
    <xdr:to>
      <xdr:col>10</xdr:col>
      <xdr:colOff>247650</xdr:colOff>
      <xdr:row>21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6BCC09E-7E8F-465D-8446-F2ABEA7ECE3C}"/>
            </a:ext>
          </a:extLst>
        </xdr:cNvPr>
        <xdr:cNvSpPr/>
      </xdr:nvSpPr>
      <xdr:spPr>
        <a:xfrm>
          <a:off x="600075" y="295275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</a:t>
          </a:r>
          <a:r>
            <a:rPr lang="en-US" sz="2400" baseline="0"/>
            <a:t> Referrals -</a:t>
          </a:r>
        </a:p>
        <a:p>
          <a:pPr algn="ctr"/>
          <a:r>
            <a:rPr lang="en-US" sz="2400" baseline="0"/>
            <a:t>4th Quarter 2023</a:t>
          </a:r>
          <a:endParaRPr lang="en-US" sz="3200" b="0" i="0" u="none" strike="noStrik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66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9</a:t>
          </a:r>
          <a:endParaRPr lang="en-US" sz="66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114300</xdr:rowOff>
    </xdr:from>
    <xdr:to>
      <xdr:col>10</xdr:col>
      <xdr:colOff>342900</xdr:colOff>
      <xdr:row>21</xdr:row>
      <xdr:rowOff>114301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30912E-AA38-4FB0-B6F2-0A940CCE8EC4}"/>
            </a:ext>
          </a:extLst>
        </xdr:cNvPr>
        <xdr:cNvSpPr/>
      </xdr:nvSpPr>
      <xdr:spPr>
        <a:xfrm>
          <a:off x="676275" y="3048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Walk-In -</a:t>
          </a:r>
        </a:p>
        <a:p>
          <a:pPr algn="ctr"/>
          <a:r>
            <a:rPr lang="en-US" sz="2400"/>
            <a:t>4th Quarter 2023</a:t>
          </a:r>
          <a:endParaRPr lang="en-US" sz="3200"/>
        </a:p>
        <a:p>
          <a:pPr algn="ctr"/>
          <a:r>
            <a:rPr lang="en-US" sz="6600"/>
            <a:t>46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workbookViewId="0"/>
  </sheetViews>
  <sheetFormatPr defaultColWidth="0" defaultRowHeight="15" zeroHeight="1" x14ac:dyDescent="0.25"/>
  <cols>
    <col min="1" max="1" width="11.7109375" customWidth="1"/>
    <col min="2" max="2" width="41.28515625" customWidth="1"/>
    <col min="3" max="3" width="13.42578125" style="5" customWidth="1"/>
    <col min="4" max="12" width="13.42578125" customWidth="1"/>
    <col min="13" max="15" width="13.42578125" hidden="1" customWidth="1"/>
    <col min="16" max="17" width="0" hidden="1" customWidth="1"/>
    <col min="18" max="16384" width="9.140625" hidden="1"/>
  </cols>
  <sheetData>
    <row r="1" spans="17:17" x14ac:dyDescent="0.25"/>
    <row r="2" spans="17:17" x14ac:dyDescent="0.25"/>
    <row r="3" spans="17:17" x14ac:dyDescent="0.25"/>
    <row r="4" spans="17:17" x14ac:dyDescent="0.25"/>
    <row r="5" spans="17:17" x14ac:dyDescent="0.25"/>
    <row r="6" spans="17:17" x14ac:dyDescent="0.25"/>
    <row r="7" spans="17:17" x14ac:dyDescent="0.25"/>
    <row r="8" spans="17:17" x14ac:dyDescent="0.25"/>
    <row r="9" spans="17:17" x14ac:dyDescent="0.25"/>
    <row r="10" spans="17:17" x14ac:dyDescent="0.25"/>
    <row r="11" spans="17:17" x14ac:dyDescent="0.25"/>
    <row r="12" spans="17:17" x14ac:dyDescent="0.25"/>
    <row r="13" spans="17:17" x14ac:dyDescent="0.25"/>
    <row r="14" spans="17:17" x14ac:dyDescent="0.25">
      <c r="Q14" t="s">
        <v>12</v>
      </c>
    </row>
    <row r="15" spans="17:17" x14ac:dyDescent="0.25"/>
    <row r="16" spans="17:17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>
      <c r="B25" t="s">
        <v>55</v>
      </c>
    </row>
    <row r="26" spans="2:14" x14ac:dyDescent="0.25"/>
    <row r="27" spans="2:14" x14ac:dyDescent="0.25"/>
    <row r="28" spans="2:14" x14ac:dyDescent="0.25">
      <c r="B28" s="40" t="s">
        <v>46</v>
      </c>
      <c r="C28" s="40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2:14" x14ac:dyDescent="0.25">
      <c r="B29" s="7" t="s">
        <v>17</v>
      </c>
      <c r="C29" s="8" t="s">
        <v>16</v>
      </c>
    </row>
    <row r="30" spans="2:14" x14ac:dyDescent="0.25">
      <c r="B30" s="6" t="s">
        <v>20</v>
      </c>
      <c r="C30" s="30">
        <v>24</v>
      </c>
    </row>
    <row r="31" spans="2:14" ht="30" x14ac:dyDescent="0.25">
      <c r="B31" s="6" t="s">
        <v>21</v>
      </c>
      <c r="C31" s="30">
        <v>13</v>
      </c>
    </row>
    <row r="32" spans="2:14" ht="30" x14ac:dyDescent="0.25">
      <c r="B32" s="6" t="s">
        <v>22</v>
      </c>
      <c r="C32" s="30">
        <v>55</v>
      </c>
    </row>
    <row r="33" spans="2:3" ht="30" x14ac:dyDescent="0.25">
      <c r="B33" s="6" t="s">
        <v>23</v>
      </c>
      <c r="C33" s="30">
        <v>31</v>
      </c>
    </row>
    <row r="34" spans="2:3" x14ac:dyDescent="0.25">
      <c r="B34" s="6" t="s">
        <v>24</v>
      </c>
      <c r="C34" s="30">
        <v>1</v>
      </c>
    </row>
    <row r="35" spans="2:3" x14ac:dyDescent="0.25">
      <c r="B35" s="6" t="s">
        <v>25</v>
      </c>
      <c r="C35" s="30">
        <v>10</v>
      </c>
    </row>
    <row r="36" spans="2:3" x14ac:dyDescent="0.25">
      <c r="B36" s="6" t="s">
        <v>26</v>
      </c>
      <c r="C36" s="30">
        <v>39</v>
      </c>
    </row>
    <row r="37" spans="2:3" x14ac:dyDescent="0.25">
      <c r="B37" s="6" t="s">
        <v>27</v>
      </c>
      <c r="C37" s="30">
        <v>4</v>
      </c>
    </row>
    <row r="38" spans="2:3" x14ac:dyDescent="0.25">
      <c r="B38" s="6" t="s">
        <v>28</v>
      </c>
      <c r="C38" s="30">
        <v>4</v>
      </c>
    </row>
    <row r="39" spans="2:3" ht="30" x14ac:dyDescent="0.25">
      <c r="B39" s="6" t="s">
        <v>29</v>
      </c>
      <c r="C39" s="30">
        <v>67</v>
      </c>
    </row>
    <row r="40" spans="2:3" ht="30" x14ac:dyDescent="0.25">
      <c r="B40" s="6" t="s">
        <v>30</v>
      </c>
      <c r="C40" s="30">
        <v>13</v>
      </c>
    </row>
    <row r="41" spans="2:3" x14ac:dyDescent="0.25">
      <c r="B41" s="6" t="s">
        <v>31</v>
      </c>
      <c r="C41" s="30">
        <v>10</v>
      </c>
    </row>
    <row r="42" spans="2:3" ht="30" x14ac:dyDescent="0.25">
      <c r="B42" s="6" t="s">
        <v>32</v>
      </c>
      <c r="C42" s="30">
        <v>151</v>
      </c>
    </row>
    <row r="43" spans="2:3" ht="30" x14ac:dyDescent="0.25">
      <c r="B43" s="6" t="s">
        <v>33</v>
      </c>
      <c r="C43" s="30">
        <v>1</v>
      </c>
    </row>
    <row r="44" spans="2:3" x14ac:dyDescent="0.25">
      <c r="B44" s="6" t="s">
        <v>34</v>
      </c>
      <c r="C44" s="30">
        <v>14</v>
      </c>
    </row>
    <row r="45" spans="2:3" ht="30" x14ac:dyDescent="0.25">
      <c r="B45" s="6" t="s">
        <v>35</v>
      </c>
      <c r="C45" s="30">
        <v>45</v>
      </c>
    </row>
    <row r="46" spans="2:3" x14ac:dyDescent="0.25">
      <c r="B46" s="6" t="s">
        <v>36</v>
      </c>
      <c r="C46" s="30">
        <v>39</v>
      </c>
    </row>
    <row r="47" spans="2:3" x14ac:dyDescent="0.25">
      <c r="B47" s="6" t="s">
        <v>37</v>
      </c>
      <c r="C47" s="30">
        <v>27</v>
      </c>
    </row>
    <row r="48" spans="2:3" x14ac:dyDescent="0.25">
      <c r="B48" s="6" t="s">
        <v>38</v>
      </c>
      <c r="C48" s="30">
        <v>1</v>
      </c>
    </row>
    <row r="49" spans="2:11" x14ac:dyDescent="0.25">
      <c r="B49" s="6" t="s">
        <v>39</v>
      </c>
      <c r="C49" s="30">
        <v>19</v>
      </c>
    </row>
    <row r="50" spans="2:11" ht="30" x14ac:dyDescent="0.25">
      <c r="B50" s="6" t="s">
        <v>40</v>
      </c>
      <c r="C50" s="30">
        <v>17</v>
      </c>
    </row>
    <row r="51" spans="2:11" x14ac:dyDescent="0.25">
      <c r="B51" s="25" t="s">
        <v>47</v>
      </c>
      <c r="C51" s="31">
        <f>SUM(C30:C50)</f>
        <v>585</v>
      </c>
    </row>
    <row r="52" spans="2:11" x14ac:dyDescent="0.25">
      <c r="B52" s="39"/>
      <c r="C52" s="39"/>
      <c r="D52" s="11"/>
      <c r="E52" s="11"/>
      <c r="F52" s="11"/>
      <c r="G52" s="11"/>
      <c r="H52" s="11"/>
      <c r="I52" s="11"/>
      <c r="J52" s="11"/>
      <c r="K52" s="11"/>
    </row>
    <row r="53" spans="2:11" x14ac:dyDescent="0.25"/>
    <row r="54" spans="2:11" x14ac:dyDescent="0.25"/>
    <row r="55" spans="2:11" s="2" customFormat="1" x14ac:dyDescent="0.25">
      <c r="C55" s="5"/>
    </row>
    <row r="56" spans="2:11" s="2" customFormat="1" x14ac:dyDescent="0.25">
      <c r="C56" s="5"/>
    </row>
    <row r="57" spans="2:11" s="2" customFormat="1" x14ac:dyDescent="0.25">
      <c r="C57" s="5"/>
    </row>
    <row r="58" spans="2:11" s="2" customFormat="1" x14ac:dyDescent="0.25">
      <c r="C58" s="5"/>
    </row>
    <row r="59" spans="2:11" s="2" customFormat="1" hidden="1" x14ac:dyDescent="0.25">
      <c r="C59" s="5"/>
    </row>
    <row r="62" spans="2:11" s="3" customFormat="1" hidden="1" x14ac:dyDescent="0.25">
      <c r="C62" s="5"/>
    </row>
    <row r="63" spans="2:11" x14ac:dyDescent="0.25"/>
    <row r="64" spans="2:11" x14ac:dyDescent="0.25"/>
  </sheetData>
  <sheetProtection algorithmName="SHA-512" hashValue="VbHeydR9qh3XbE/idQHvCA8BYwPE8y4fLxsTuNR3gIs+Ipf1xwWATunA5X50ARwgMtvY1j4WwJ/6cJS7dShlZw==" saltValue="thWRAgkn83BzbawUmb0KTw==" spinCount="100000" sheet="1" objects="1" scenarios="1"/>
  <mergeCells count="2">
    <mergeCell ref="B52:C52"/>
    <mergeCell ref="B28: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A25:O59"/>
  <sheetViews>
    <sheetView showGridLines="0" workbookViewId="0"/>
  </sheetViews>
  <sheetFormatPr defaultColWidth="0" defaultRowHeight="15" x14ac:dyDescent="0.25"/>
  <cols>
    <col min="1" max="1" width="10.5703125" customWidth="1"/>
    <col min="2" max="2" width="35.85546875" customWidth="1"/>
    <col min="3" max="12" width="13.42578125" customWidth="1"/>
    <col min="13" max="13" width="13.42578125" hidden="1" customWidth="1"/>
    <col min="14" max="14" width="14.42578125" hidden="1" customWidth="1"/>
    <col min="15" max="15" width="13.42578125" hidden="1" customWidth="1"/>
    <col min="16" max="16384" width="9.140625" hidden="1"/>
  </cols>
  <sheetData>
    <row r="25" spans="2:14" x14ac:dyDescent="0.25"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7" spans="2:14" x14ac:dyDescent="0.25">
      <c r="B27" s="41" t="s">
        <v>48</v>
      </c>
      <c r="C27" s="41"/>
    </row>
    <row r="28" spans="2:14" ht="30" x14ac:dyDescent="0.25">
      <c r="B28" s="22" t="s">
        <v>17</v>
      </c>
      <c r="C28" s="23" t="s">
        <v>19</v>
      </c>
    </row>
    <row r="29" spans="2:14" ht="30" x14ac:dyDescent="0.25">
      <c r="B29" s="6" t="s">
        <v>20</v>
      </c>
      <c r="C29" s="30">
        <v>41</v>
      </c>
    </row>
    <row r="30" spans="2:14" ht="30" x14ac:dyDescent="0.25">
      <c r="B30" s="6" t="s">
        <v>21</v>
      </c>
      <c r="C30" s="30">
        <v>20</v>
      </c>
    </row>
    <row r="31" spans="2:14" ht="30" x14ac:dyDescent="0.25">
      <c r="B31" s="6" t="s">
        <v>22</v>
      </c>
      <c r="C31" s="30">
        <v>386</v>
      </c>
    </row>
    <row r="32" spans="2:14" ht="30" x14ac:dyDescent="0.25">
      <c r="B32" s="6" t="s">
        <v>23</v>
      </c>
      <c r="C32" s="30">
        <v>57</v>
      </c>
    </row>
    <row r="33" spans="2:3" ht="30" x14ac:dyDescent="0.25">
      <c r="B33" s="6" t="s">
        <v>24</v>
      </c>
      <c r="C33" s="30">
        <v>1</v>
      </c>
    </row>
    <row r="34" spans="2:3" ht="30" x14ac:dyDescent="0.25">
      <c r="B34" s="6" t="s">
        <v>25</v>
      </c>
      <c r="C34" s="30">
        <v>16</v>
      </c>
    </row>
    <row r="35" spans="2:3" ht="30" x14ac:dyDescent="0.25">
      <c r="B35" s="6" t="s">
        <v>26</v>
      </c>
      <c r="C35" s="30">
        <v>1402</v>
      </c>
    </row>
    <row r="36" spans="2:3" ht="30" x14ac:dyDescent="0.25">
      <c r="B36" s="6" t="s">
        <v>27</v>
      </c>
      <c r="C36" s="30">
        <v>7</v>
      </c>
    </row>
    <row r="37" spans="2:3" ht="30" x14ac:dyDescent="0.25">
      <c r="B37" s="6" t="s">
        <v>28</v>
      </c>
      <c r="C37" s="30">
        <v>13</v>
      </c>
    </row>
    <row r="38" spans="2:3" ht="30" x14ac:dyDescent="0.25">
      <c r="B38" s="6" t="s">
        <v>29</v>
      </c>
      <c r="C38" s="30">
        <v>248</v>
      </c>
    </row>
    <row r="39" spans="2:3" ht="30" x14ac:dyDescent="0.25">
      <c r="B39" s="6" t="s">
        <v>30</v>
      </c>
      <c r="C39" s="30">
        <v>35</v>
      </c>
    </row>
    <row r="40" spans="2:3" x14ac:dyDescent="0.25">
      <c r="B40" s="6" t="s">
        <v>31</v>
      </c>
      <c r="C40" s="30">
        <v>32</v>
      </c>
    </row>
    <row r="41" spans="2:3" ht="30" x14ac:dyDescent="0.25">
      <c r="B41" s="6" t="s">
        <v>32</v>
      </c>
      <c r="C41" s="30">
        <v>883</v>
      </c>
    </row>
    <row r="42" spans="2:3" ht="30" x14ac:dyDescent="0.25">
      <c r="B42" s="6" t="s">
        <v>33</v>
      </c>
      <c r="C42" s="30">
        <v>1</v>
      </c>
    </row>
    <row r="43" spans="2:3" x14ac:dyDescent="0.25">
      <c r="B43" s="6" t="s">
        <v>34</v>
      </c>
      <c r="C43" s="30">
        <v>18</v>
      </c>
    </row>
    <row r="44" spans="2:3" ht="30" x14ac:dyDescent="0.25">
      <c r="B44" s="6" t="s">
        <v>35</v>
      </c>
      <c r="C44" s="30">
        <v>107</v>
      </c>
    </row>
    <row r="45" spans="2:3" x14ac:dyDescent="0.25">
      <c r="B45" s="6" t="s">
        <v>36</v>
      </c>
      <c r="C45" s="30">
        <v>127</v>
      </c>
    </row>
    <row r="46" spans="2:3" x14ac:dyDescent="0.25">
      <c r="B46" s="6" t="s">
        <v>37</v>
      </c>
      <c r="C46" s="30">
        <v>101</v>
      </c>
    </row>
    <row r="47" spans="2:3" x14ac:dyDescent="0.25">
      <c r="B47" s="6" t="s">
        <v>38</v>
      </c>
      <c r="C47" s="30">
        <v>2</v>
      </c>
    </row>
    <row r="48" spans="2:3" x14ac:dyDescent="0.25">
      <c r="B48" s="6" t="s">
        <v>39</v>
      </c>
      <c r="C48" s="30">
        <v>30</v>
      </c>
    </row>
    <row r="49" spans="2:3" ht="30" x14ac:dyDescent="0.25">
      <c r="B49" s="6" t="s">
        <v>40</v>
      </c>
      <c r="C49" s="30">
        <v>48</v>
      </c>
    </row>
    <row r="50" spans="2:3" x14ac:dyDescent="0.25">
      <c r="B50" s="25" t="s">
        <v>47</v>
      </c>
      <c r="C50" s="32">
        <f>SUM(C29:C49)</f>
        <v>3575</v>
      </c>
    </row>
    <row r="52" spans="2:3" s="2" customFormat="1" x14ac:dyDescent="0.25"/>
    <row r="53" spans="2:3" s="2" customFormat="1" x14ac:dyDescent="0.25"/>
    <row r="54" spans="2:3" s="2" customFormat="1" x14ac:dyDescent="0.25"/>
    <row r="55" spans="2:3" s="2" customFormat="1" x14ac:dyDescent="0.25"/>
    <row r="56" spans="2:3" s="2" customFormat="1" x14ac:dyDescent="0.25"/>
    <row r="59" spans="2:3" s="3" customFormat="1" x14ac:dyDescent="0.25"/>
  </sheetData>
  <sheetProtection algorithmName="SHA-512" hashValue="xKRhGfr+jgqpIRcscIO1NL7Zto4MaL7q6e3e0uCAg+L+oPTORINU0lBRmVbiBT7gHgUtwDlWlu088BBGQfkPnw==" saltValue="jNPd0X2BQ1k9NQU4cDI5kg==" spinCount="100000" sheet="1" objects="1" scenarios="1"/>
  <mergeCells count="1">
    <mergeCell ref="B27:C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A1:N6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19.85546875" bestFit="1" customWidth="1"/>
    <col min="3" max="3" width="10.7109375" customWidth="1"/>
    <col min="4" max="5" width="9.28515625" bestFit="1" customWidth="1"/>
    <col min="6" max="12" width="10" bestFit="1" customWidth="1"/>
    <col min="13" max="13" width="11.28515625" hidden="1" customWidth="1"/>
    <col min="14" max="14" width="11.5703125" hidden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>
      <c r="B22" s="19" t="s">
        <v>49</v>
      </c>
      <c r="C22" s="19"/>
      <c r="D22" s="16"/>
      <c r="E22" s="16"/>
      <c r="F22" s="16"/>
      <c r="G22" s="16"/>
      <c r="H22" s="16"/>
      <c r="I22" s="16"/>
    </row>
    <row r="23" spans="2:14" x14ac:dyDescent="0.25">
      <c r="B23" s="21" t="s">
        <v>0</v>
      </c>
      <c r="C23" s="21" t="s">
        <v>41</v>
      </c>
      <c r="G23" s="36"/>
      <c r="H23" s="36"/>
      <c r="I23" s="36"/>
    </row>
    <row r="24" spans="2:14" x14ac:dyDescent="0.25">
      <c r="B24" s="1" t="s">
        <v>50</v>
      </c>
      <c r="C24" s="34">
        <v>2069</v>
      </c>
      <c r="G24" s="37"/>
      <c r="H24" s="37"/>
      <c r="I24" s="37"/>
    </row>
    <row r="25" spans="2:14" x14ac:dyDescent="0.25">
      <c r="B25" s="1" t="s">
        <v>6</v>
      </c>
      <c r="C25" s="34">
        <v>1</v>
      </c>
      <c r="G25" s="37"/>
      <c r="H25" s="37"/>
      <c r="I25" s="37"/>
      <c r="J25" s="16"/>
      <c r="K25" s="16"/>
      <c r="L25" s="16"/>
      <c r="M25" s="16"/>
      <c r="N25" s="16"/>
    </row>
    <row r="26" spans="2:14" ht="15" customHeight="1" x14ac:dyDescent="0.25">
      <c r="B26" s="1" t="s">
        <v>3</v>
      </c>
      <c r="C26" s="34">
        <v>1</v>
      </c>
      <c r="G26" s="37"/>
      <c r="H26" s="37"/>
      <c r="I26" s="37"/>
      <c r="L26" s="20"/>
      <c r="M26" s="20"/>
    </row>
    <row r="27" spans="2:14" x14ac:dyDescent="0.25">
      <c r="B27" s="1" t="s">
        <v>1</v>
      </c>
      <c r="C27" s="34">
        <v>7</v>
      </c>
      <c r="G27" s="37"/>
      <c r="H27" s="37"/>
      <c r="I27" s="37"/>
      <c r="L27" s="20"/>
      <c r="M27" s="20"/>
    </row>
    <row r="28" spans="2:14" x14ac:dyDescent="0.25">
      <c r="B28" s="4" t="s">
        <v>2</v>
      </c>
      <c r="C28" s="34">
        <v>1449</v>
      </c>
      <c r="G28" s="37"/>
      <c r="H28" s="37"/>
      <c r="I28" s="37"/>
      <c r="L28" s="20"/>
      <c r="M28" s="20"/>
    </row>
    <row r="29" spans="2:14" x14ac:dyDescent="0.25">
      <c r="B29" s="1" t="s">
        <v>51</v>
      </c>
      <c r="C29" s="34">
        <v>36</v>
      </c>
      <c r="G29" s="37"/>
      <c r="H29" s="37"/>
      <c r="I29" s="37"/>
    </row>
    <row r="30" spans="2:14" x14ac:dyDescent="0.25">
      <c r="B30" s="4" t="s">
        <v>4</v>
      </c>
      <c r="C30" s="34">
        <v>1</v>
      </c>
      <c r="G30" s="38"/>
      <c r="H30" s="38"/>
      <c r="I30" s="38"/>
    </row>
    <row r="31" spans="2:14" x14ac:dyDescent="0.25">
      <c r="B31" s="4" t="s">
        <v>5</v>
      </c>
      <c r="C31" s="34">
        <v>11</v>
      </c>
    </row>
    <row r="32" spans="2:14" x14ac:dyDescent="0.25">
      <c r="B32" s="26" t="s">
        <v>42</v>
      </c>
      <c r="C32" s="33">
        <f>SUM(C24:C31)</f>
        <v>3575</v>
      </c>
    </row>
    <row r="33" spans="2:9" x14ac:dyDescent="0.25">
      <c r="B33" s="42" t="s">
        <v>18</v>
      </c>
      <c r="C33" s="42"/>
      <c r="D33" s="42"/>
      <c r="E33" s="42"/>
      <c r="F33" s="42"/>
      <c r="G33" s="42"/>
      <c r="H33" s="42"/>
      <c r="I33" s="42"/>
    </row>
    <row r="34" spans="2:9" x14ac:dyDescent="0.25">
      <c r="B34" s="42"/>
      <c r="C34" s="42"/>
      <c r="D34" s="42"/>
      <c r="E34" s="42"/>
      <c r="F34" s="42"/>
      <c r="G34" s="42"/>
      <c r="H34" s="42"/>
      <c r="I34" s="42"/>
    </row>
    <row r="35" spans="2:9" x14ac:dyDescent="0.25">
      <c r="B35" s="42"/>
      <c r="C35" s="42"/>
      <c r="D35" s="42"/>
      <c r="E35" s="42"/>
      <c r="F35" s="42"/>
      <c r="G35" s="42"/>
      <c r="H35" s="42"/>
      <c r="I35" s="42"/>
    </row>
    <row r="36" spans="2:9" x14ac:dyDescent="0.25"/>
    <row r="37" spans="2:9" x14ac:dyDescent="0.25"/>
    <row r="38" spans="2:9" x14ac:dyDescent="0.25"/>
    <row r="39" spans="2:9" x14ac:dyDescent="0.25"/>
    <row r="40" spans="2:9" x14ac:dyDescent="0.25"/>
    <row r="41" spans="2:9" x14ac:dyDescent="0.25"/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sheetProtection algorithmName="SHA-512" hashValue="Te4CwaNjV3+FIXghI5hwy0QGf0A4L4Yh18xoPLSuNe3hzAWPGIN3aQF3kpbryCXTFpsSq2RUktXGgi7Ht3wokQ==" saltValue="LQVPiFSGxuKepWafWplBAw==" spinCount="100000" sheet="1" objects="1" scenarios="1"/>
  <mergeCells count="1">
    <mergeCell ref="B33:I3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A1:N4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9.5703125" customWidth="1"/>
    <col min="3" max="12" width="9.140625" customWidth="1"/>
    <col min="13" max="13" width="11.140625" bestFit="1" customWidth="1"/>
    <col min="14" max="14" width="9.140625" customWidth="1"/>
    <col min="15" max="22" width="9.140625" hidden="1" customWidth="1"/>
    <col min="2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2" x14ac:dyDescent="0.25"/>
    <row r="18" spans="2:12" x14ac:dyDescent="0.25"/>
    <row r="19" spans="2:12" x14ac:dyDescent="0.25"/>
    <row r="20" spans="2:12" ht="39" customHeight="1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2:12" x14ac:dyDescent="0.25"/>
    <row r="22" spans="2:12" x14ac:dyDescent="0.25"/>
    <row r="23" spans="2:12" x14ac:dyDescent="0.25"/>
    <row r="24" spans="2:12" x14ac:dyDescent="0.25"/>
    <row r="25" spans="2:12" x14ac:dyDescent="0.25"/>
    <row r="26" spans="2:12" x14ac:dyDescent="0.25"/>
    <row r="27" spans="2:12" x14ac:dyDescent="0.25"/>
    <row r="28" spans="2:12" x14ac:dyDescent="0.25"/>
    <row r="29" spans="2:12" x14ac:dyDescent="0.25"/>
    <row r="30" spans="2:12" x14ac:dyDescent="0.25"/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wrPZWOovX75J0OEDPZxwJP3gvxAEkSuIM14N7hVR3bk3Dy5gudzWYQ3HdAF96pzqN0tRrMnh/F4+hzVeMCTHXg==" saltValue="zEZTJx9bm+1pfMai2GGhBA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40F3-90BE-4F25-8B48-2DAA9C985DC7}">
  <dimension ref="A1:N40"/>
  <sheetViews>
    <sheetView showGridLines="0" workbookViewId="0"/>
  </sheetViews>
  <sheetFormatPr defaultColWidth="0" defaultRowHeight="15" zeroHeight="1" x14ac:dyDescent="0.25"/>
  <cols>
    <col min="1" max="14" width="9.140625" customWidth="1"/>
    <col min="15" max="23" width="9.140625" hidden="1" customWidth="1"/>
    <col min="2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ht="48" customHeight="1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mhJtnK5ER7Cj3I0H/+MYrRy+mnjR8teQEGN9wxT/YllOisMTUS7dHDlAxI/6907Ke1Th2N5ZEGsE2TNtYKEAIg==" saltValue="jLrL/QmlU/sasxKcqAf27g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A20:O62"/>
  <sheetViews>
    <sheetView showGridLines="0" workbookViewId="0"/>
  </sheetViews>
  <sheetFormatPr defaultColWidth="0" defaultRowHeight="15" x14ac:dyDescent="0.25"/>
  <cols>
    <col min="1" max="1" width="12" customWidth="1"/>
    <col min="2" max="2" width="15.7109375" bestFit="1" customWidth="1"/>
    <col min="3" max="3" width="19.140625" customWidth="1"/>
    <col min="4" max="12" width="10.5703125" customWidth="1"/>
    <col min="13" max="13" width="11.28515625" hidden="1" customWidth="1"/>
    <col min="14" max="14" width="13.42578125" hidden="1" customWidth="1"/>
    <col min="15" max="15" width="0" hidden="1" customWidth="1"/>
    <col min="16" max="16384" width="9.140625" hidden="1"/>
  </cols>
  <sheetData>
    <row r="20" spans="2:14" ht="15.75" customHeight="1" x14ac:dyDescent="0.25"/>
    <row r="21" spans="2:14" ht="33.75" customHeight="1" x14ac:dyDescent="0.25">
      <c r="B21" s="43" t="s">
        <v>53</v>
      </c>
      <c r="C21" s="43"/>
    </row>
    <row r="22" spans="2:14" x14ac:dyDescent="0.25">
      <c r="B22" s="8" t="s">
        <v>44</v>
      </c>
      <c r="C22" s="8" t="s">
        <v>43</v>
      </c>
    </row>
    <row r="23" spans="2:14" x14ac:dyDescent="0.25">
      <c r="B23" s="34" t="s">
        <v>7</v>
      </c>
      <c r="C23" s="9">
        <v>0</v>
      </c>
    </row>
    <row r="24" spans="2:14" x14ac:dyDescent="0.25">
      <c r="B24" s="34" t="s">
        <v>8</v>
      </c>
      <c r="C24" s="9">
        <v>0</v>
      </c>
    </row>
    <row r="25" spans="2:14" ht="15" customHeight="1" x14ac:dyDescent="0.25">
      <c r="B25" s="34" t="s">
        <v>9</v>
      </c>
      <c r="C25" s="9">
        <v>123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2:14" x14ac:dyDescent="0.25">
      <c r="B26" s="34" t="s">
        <v>10</v>
      </c>
      <c r="C26" s="9">
        <v>2</v>
      </c>
    </row>
    <row r="27" spans="2:14" x14ac:dyDescent="0.25">
      <c r="B27" s="34" t="s">
        <v>11</v>
      </c>
      <c r="C27" s="9">
        <v>5</v>
      </c>
    </row>
    <row r="28" spans="2:14" x14ac:dyDescent="0.25">
      <c r="B28" s="27" t="s">
        <v>42</v>
      </c>
      <c r="C28" s="29">
        <f>SUM(C23:C27)</f>
        <v>130</v>
      </c>
    </row>
    <row r="33" spans="2:12" x14ac:dyDescent="0.25">
      <c r="B33" s="12"/>
      <c r="C33" s="10"/>
    </row>
    <row r="35" spans="2:12" x14ac:dyDescent="0.25">
      <c r="L35" t="s">
        <v>52</v>
      </c>
    </row>
    <row r="55" spans="3:15" x14ac:dyDescent="0.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3:15" x14ac:dyDescent="0.2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3:15" x14ac:dyDescent="0.2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3:15" x14ac:dyDescent="0.2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3:15" x14ac:dyDescent="0.2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3:15" x14ac:dyDescent="0.2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3:15" x14ac:dyDescent="0.2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3:15" x14ac:dyDescent="0.2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</sheetData>
  <sheetProtection algorithmName="SHA-512" hashValue="vmmVRW/+fG8PuIDRjwZwD0kFgLewmPAedfNX+5TpttfIEytVxKfylrGDETr39pyUNoY1yCq+bJ5ImktsQSU7kQ==" saltValue="B9UuwbFAycu7A1/84sYK7w==" spinCount="100000" sheet="1" objects="1" scenarios="1"/>
  <mergeCells count="1">
    <mergeCell ref="B21:C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0:N29"/>
  <sheetViews>
    <sheetView showGridLines="0" workbookViewId="0"/>
  </sheetViews>
  <sheetFormatPr defaultColWidth="0" defaultRowHeight="15" x14ac:dyDescent="0.25"/>
  <cols>
    <col min="1" max="1" width="9.140625" style="5" customWidth="1"/>
    <col min="2" max="2" width="15.140625" style="5" bestFit="1" customWidth="1"/>
    <col min="3" max="3" width="14.28515625" style="5" customWidth="1"/>
    <col min="4" max="5" width="9.5703125" style="5" bestFit="1" customWidth="1"/>
    <col min="6" max="6" width="10.5703125" style="5" bestFit="1" customWidth="1"/>
    <col min="7" max="8" width="11.5703125" style="5" bestFit="1" customWidth="1"/>
    <col min="9" max="12" width="9.5703125" style="5" bestFit="1" customWidth="1"/>
    <col min="13" max="13" width="11.42578125" style="5" bestFit="1" customWidth="1"/>
    <col min="14" max="14" width="14.28515625" hidden="1" customWidth="1"/>
    <col min="15" max="16384" width="9.140625" hidden="1"/>
  </cols>
  <sheetData>
    <row r="20" spans="2:14" ht="19.5" customHeight="1" x14ac:dyDescent="0.25">
      <c r="B20" s="43" t="s">
        <v>54</v>
      </c>
      <c r="C20" s="43"/>
    </row>
    <row r="21" spans="2:14" ht="19.5" customHeight="1" x14ac:dyDescent="0.25">
      <c r="B21" s="35" t="s">
        <v>45</v>
      </c>
      <c r="C21" s="35" t="s">
        <v>43</v>
      </c>
    </row>
    <row r="22" spans="2:14" x14ac:dyDescent="0.25">
      <c r="B22" s="24" t="s">
        <v>13</v>
      </c>
      <c r="C22" s="9">
        <v>297</v>
      </c>
    </row>
    <row r="23" spans="2:14" ht="15" customHeight="1" x14ac:dyDescent="0.25">
      <c r="B23" s="24" t="s">
        <v>14</v>
      </c>
      <c r="C23" s="9">
        <v>780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2:14" x14ac:dyDescent="0.25">
      <c r="B24" s="24" t="s">
        <v>15</v>
      </c>
      <c r="C24" s="9">
        <v>0</v>
      </c>
      <c r="D24"/>
      <c r="E24"/>
      <c r="F24"/>
      <c r="G24"/>
      <c r="H24"/>
      <c r="I24"/>
      <c r="J24"/>
      <c r="K24"/>
      <c r="L24"/>
      <c r="M24"/>
    </row>
    <row r="25" spans="2:14" x14ac:dyDescent="0.25">
      <c r="B25" s="27" t="s">
        <v>42</v>
      </c>
      <c r="C25" s="28">
        <f>SUM(C22:C24)</f>
        <v>1077</v>
      </c>
      <c r="D25"/>
      <c r="E25"/>
      <c r="F25"/>
      <c r="G25"/>
      <c r="H25"/>
      <c r="I25"/>
      <c r="J25"/>
      <c r="K25"/>
      <c r="L25"/>
      <c r="M25"/>
    </row>
    <row r="26" spans="2:14" x14ac:dyDescent="0.25">
      <c r="D26"/>
      <c r="E26"/>
      <c r="F26"/>
      <c r="G26"/>
      <c r="H26"/>
      <c r="I26"/>
      <c r="J26"/>
      <c r="K26"/>
      <c r="L26"/>
      <c r="M26"/>
    </row>
    <row r="27" spans="2:14" x14ac:dyDescent="0.25">
      <c r="D27"/>
      <c r="E27"/>
      <c r="F27"/>
      <c r="G27"/>
      <c r="H27"/>
      <c r="I27"/>
      <c r="J27"/>
      <c r="K27"/>
      <c r="L27"/>
      <c r="M27"/>
    </row>
    <row r="28" spans="2:14" x14ac:dyDescent="0.25">
      <c r="B28" s="13"/>
      <c r="D28"/>
      <c r="E28"/>
      <c r="F28"/>
      <c r="G28"/>
      <c r="H28"/>
      <c r="I28"/>
      <c r="J28"/>
      <c r="K28"/>
      <c r="L28"/>
      <c r="M28"/>
    </row>
    <row r="29" spans="2:14" x14ac:dyDescent="0.25">
      <c r="D29"/>
      <c r="E29"/>
      <c r="F29"/>
      <c r="G29"/>
      <c r="H29"/>
      <c r="I29"/>
      <c r="J29"/>
      <c r="K29"/>
      <c r="L29"/>
      <c r="M29"/>
    </row>
  </sheetData>
  <sheetProtection algorithmName="SHA-512" hashValue="AtLEMB1JkBg5Hh5zYGHcPVizYgJsZQgtvDM1za+j0TyEKCKKUO6mXov4hrcQ7l/QLlTJu6IJ5LynQrPMye6kLA==" saltValue="ODTh4kifkCesGRFaSa1HEA==" spinCount="100000" sheet="1" objects="1" scenarios="1"/>
  <mergeCells count="1">
    <mergeCell ref="B20:C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1:N40"/>
  <sheetViews>
    <sheetView showGridLines="0" workbookViewId="0"/>
  </sheetViews>
  <sheetFormatPr defaultColWidth="0" defaultRowHeight="15" zeroHeight="1" x14ac:dyDescent="0.25"/>
  <cols>
    <col min="1" max="1" width="8.140625" style="5" customWidth="1"/>
    <col min="2" max="2" width="8.42578125" style="5" customWidth="1"/>
    <col min="3" max="12" width="9.140625" style="5" customWidth="1"/>
    <col min="13" max="13" width="11.28515625" style="5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3" x14ac:dyDescent="0.25"/>
    <row r="18" spans="1:13" x14ac:dyDescent="0.25"/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K30"/>
      <c r="L30"/>
      <c r="M30"/>
    </row>
    <row r="31" spans="1:13" x14ac:dyDescent="0.25">
      <c r="K31"/>
      <c r="L31"/>
      <c r="M31"/>
    </row>
    <row r="32" spans="1:13" x14ac:dyDescent="0.25">
      <c r="K32"/>
      <c r="L32"/>
      <c r="M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iXf4q5uzs7SeSY3cm5aycPoapGGy3EjIMk7LhmwOMEf5ahvZtYkfYFuXJ6F5dpX4X73ew1pRVABLr4x1ZKcTsg==" saltValue="rLgRG4W3sRKk+VrUrPpwHg==" spinCount="100000" sheet="1" objects="1" scenarios="1"/>
  <phoneticPr fontId="6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A5-767E-4BC5-956A-4953CF3D6DBB}">
  <dimension ref="A1:N40"/>
  <sheetViews>
    <sheetView showGridLines="0" workbookViewId="0"/>
  </sheetViews>
  <sheetFormatPr defaultColWidth="0" defaultRowHeight="15" zeroHeight="1" x14ac:dyDescent="0.25"/>
  <cols>
    <col min="1" max="2" width="8.140625" style="5" customWidth="1"/>
    <col min="3" max="12" width="9.140625" style="5" customWidth="1"/>
    <col min="13" max="13" width="11.28515625" style="5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>
      <c r="K21"/>
      <c r="L21"/>
      <c r="M21"/>
    </row>
    <row r="22" spans="2:13" x14ac:dyDescent="0.2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/>
      <c r="M22"/>
    </row>
    <row r="23" spans="2:13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F29"/>
      <c r="G29"/>
      <c r="H29"/>
      <c r="I29"/>
      <c r="J29"/>
      <c r="K29"/>
      <c r="L29"/>
      <c r="M29"/>
    </row>
    <row r="30" spans="2:13" x14ac:dyDescent="0.25"/>
    <row r="31" spans="2:13" x14ac:dyDescent="0.25"/>
    <row r="32" spans="2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JEnQHGEoYgzOCnDzyuroXdj1nCAFDXPR4lXW2YjZqlB67MhFrG3ZMvGFRbDXSwcYSFMM3X1JlATtOVdL366Uug==" saltValue="y4kChKqffuC+Y4LeR9RIOQ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Job Vacancy Announcements</vt:lpstr>
      <vt:lpstr>Job Openings</vt:lpstr>
      <vt:lpstr>Visa Categories </vt:lpstr>
      <vt:lpstr>Registered Employers</vt:lpstr>
      <vt:lpstr>Registered Job Seekers</vt:lpstr>
      <vt:lpstr>Public Assistance Report</vt:lpstr>
      <vt:lpstr>JVA Referrals</vt:lpstr>
      <vt:lpstr>Hired Referrals</vt:lpstr>
      <vt:lpstr>Hired Walk-In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2024-03-01T00:12:53Z</dcterms:modified>
</cp:coreProperties>
</file>