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FOR WEBSITE\Reports\"/>
    </mc:Choice>
  </mc:AlternateContent>
  <xr:revisionPtr revIDLastSave="0" documentId="13_ncr:1_{02D70E89-CE06-45BA-AF33-1D1DC4DD7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6" l="1"/>
  <c r="C52" i="1"/>
  <c r="C28" i="2"/>
  <c r="C30" i="8"/>
  <c r="C51" i="7"/>
</calcChain>
</file>

<file path=xl/sharedStrings.xml><?xml version="1.0" encoding="utf-8"?>
<sst xmlns="http://schemas.openxmlformats.org/spreadsheetml/2006/main" count="81" uniqueCount="53">
  <si>
    <t>Visa Type</t>
  </si>
  <si>
    <t>H-1B</t>
  </si>
  <si>
    <t>H-2B</t>
  </si>
  <si>
    <t>PERM EB3</t>
  </si>
  <si>
    <t>E-3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</si>
  <si>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</si>
  <si>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</si>
  <si>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</si>
  <si>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</si>
  <si>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</si>
  <si>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</si>
  <si>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</si>
  <si>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</si>
  <si>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</si>
  <si>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</si>
  <si>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</si>
  <si>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</si>
  <si>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</si>
  <si>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</si>
  <si>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</si>
  <si>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</si>
  <si>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</si>
  <si>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</si>
  <si>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</si>
  <si>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</si>
  <si>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</si>
  <si>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</si>
  <si>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</si>
  <si>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</si>
  <si>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</si>
  <si>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</si>
  <si>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</si>
  <si>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</si>
  <si>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</si>
  <si>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</si>
  <si>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</si>
  <si>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</si>
  <si>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</si>
  <si>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</si>
  <si>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Openings</t>
  </si>
  <si>
    <t>Quarterly Total</t>
  </si>
  <si>
    <t>Total</t>
  </si>
  <si>
    <t>Office</t>
  </si>
  <si>
    <t>Type</t>
  </si>
  <si>
    <t>3rd Quarter: July 1 - September 30, 2023</t>
  </si>
  <si>
    <t>Job Vacancy Announcements - 3rd Quarter 2023</t>
  </si>
  <si>
    <t>Legal Occupations</t>
  </si>
  <si>
    <t>Job Openings - 3rd Quarter 2023</t>
  </si>
  <si>
    <t>Visa Categories - 3rd Quarter 2023</t>
  </si>
  <si>
    <t>CW</t>
  </si>
  <si>
    <t>NA</t>
  </si>
  <si>
    <t>Public Assistance Report - 3rd Quarter 2023</t>
  </si>
  <si>
    <t>JVA Referrals - 3rd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</si>
</sst>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 *3rd Quarter 2023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Announcements'!$B$30:$B$51</c:f>
              <c:strCache>
                <c:ptCount val="22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Legal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Vacancy Announcements'!$C$30:$C$51</c:f>
              <c:numCache>
                <c:formatCode>General</c:formatCode>
                <c:ptCount val="22"/>
                <c:pt idx="0">
                  <c:v>19</c:v>
                </c:pt>
                <c:pt idx="1">
                  <c:v>17</c:v>
                </c:pt>
                <c:pt idx="2">
                  <c:v>96</c:v>
                </c:pt>
                <c:pt idx="3">
                  <c:v>44</c:v>
                </c:pt>
                <c:pt idx="4">
                  <c:v>2</c:v>
                </c:pt>
                <c:pt idx="5">
                  <c:v>6</c:v>
                </c:pt>
                <c:pt idx="6">
                  <c:v>106</c:v>
                </c:pt>
                <c:pt idx="7">
                  <c:v>9</c:v>
                </c:pt>
                <c:pt idx="8">
                  <c:v>6</c:v>
                </c:pt>
                <c:pt idx="9">
                  <c:v>128</c:v>
                </c:pt>
                <c:pt idx="10">
                  <c:v>17</c:v>
                </c:pt>
                <c:pt idx="11">
                  <c:v>19</c:v>
                </c:pt>
                <c:pt idx="12">
                  <c:v>271</c:v>
                </c:pt>
                <c:pt idx="13">
                  <c:v>2</c:v>
                </c:pt>
                <c:pt idx="14">
                  <c:v>4</c:v>
                </c:pt>
                <c:pt idx="15">
                  <c:v>34</c:v>
                </c:pt>
                <c:pt idx="16">
                  <c:v>91</c:v>
                </c:pt>
                <c:pt idx="17">
                  <c:v>71</c:v>
                </c:pt>
                <c:pt idx="18">
                  <c:v>47</c:v>
                </c:pt>
                <c:pt idx="19">
                  <c:v>11</c:v>
                </c:pt>
                <c:pt idx="20">
                  <c:v>47</c:v>
                </c:pt>
                <c:pt idx="2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- 3rd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Openings'!$B$28:$B$50</c:f>
              <c:strCache>
                <c:ptCount val="23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Legal Occupations</c:v>
                </c:pt>
                <c:pt idx="15">
                  <c:v>Life, Physical, and Social Science Occupations</c:v>
                </c:pt>
                <c:pt idx="16">
                  <c:v>Management Occupations</c:v>
                </c:pt>
                <c:pt idx="17">
                  <c:v>Office and Administrative Support Occupations</c:v>
                </c:pt>
                <c:pt idx="18">
                  <c:v>Personal Care and Service Occupations</c:v>
                </c:pt>
                <c:pt idx="19">
                  <c:v>Production Occupations</c:v>
                </c:pt>
                <c:pt idx="20">
                  <c:v>Protective Service Occupations</c:v>
                </c:pt>
                <c:pt idx="21">
                  <c:v>Sales and Related Occupations</c:v>
                </c:pt>
                <c:pt idx="22">
                  <c:v>Transportation and Material Moving Occupations</c:v>
                </c:pt>
              </c:strCache>
            </c:strRef>
          </c:cat>
          <c:val>
            <c:numRef>
              <c:f>'Job Openings'!$C$28:$C$50</c:f>
              <c:numCache>
                <c:formatCode>General</c:formatCode>
                <c:ptCount val="23"/>
                <c:pt idx="0">
                  <c:v>0</c:v>
                </c:pt>
                <c:pt idx="1">
                  <c:v>82</c:v>
                </c:pt>
                <c:pt idx="2">
                  <c:v>27</c:v>
                </c:pt>
                <c:pt idx="3">
                  <c:v>605</c:v>
                </c:pt>
                <c:pt idx="4">
                  <c:v>54</c:v>
                </c:pt>
                <c:pt idx="5">
                  <c:v>5</c:v>
                </c:pt>
                <c:pt idx="6">
                  <c:v>8</c:v>
                </c:pt>
                <c:pt idx="7">
                  <c:v>3262</c:v>
                </c:pt>
                <c:pt idx="8">
                  <c:v>18</c:v>
                </c:pt>
                <c:pt idx="9">
                  <c:v>24</c:v>
                </c:pt>
                <c:pt idx="10">
                  <c:v>544</c:v>
                </c:pt>
                <c:pt idx="11">
                  <c:v>57</c:v>
                </c:pt>
                <c:pt idx="12">
                  <c:v>46</c:v>
                </c:pt>
                <c:pt idx="13">
                  <c:v>1378</c:v>
                </c:pt>
                <c:pt idx="14">
                  <c:v>2</c:v>
                </c:pt>
                <c:pt idx="15">
                  <c:v>26</c:v>
                </c:pt>
                <c:pt idx="16">
                  <c:v>35</c:v>
                </c:pt>
                <c:pt idx="17">
                  <c:v>254</c:v>
                </c:pt>
                <c:pt idx="18">
                  <c:v>245</c:v>
                </c:pt>
                <c:pt idx="19">
                  <c:v>262</c:v>
                </c:pt>
                <c:pt idx="20">
                  <c:v>39</c:v>
                </c:pt>
                <c:pt idx="21">
                  <c:v>76</c:v>
                </c:pt>
                <c:pt idx="2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- 3rd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'!$B$23:$B$29</c:f>
              <c:strCache>
                <c:ptCount val="7"/>
                <c:pt idx="0">
                  <c:v>Visa Type</c:v>
                </c:pt>
                <c:pt idx="1">
                  <c:v>CW</c:v>
                </c:pt>
                <c:pt idx="2">
                  <c:v>E-3</c:v>
                </c:pt>
                <c:pt idx="3">
                  <c:v>H-1B</c:v>
                </c:pt>
                <c:pt idx="4">
                  <c:v>H-2B</c:v>
                </c:pt>
                <c:pt idx="5">
                  <c:v>NA</c:v>
                </c:pt>
                <c:pt idx="6">
                  <c:v>PERM EB3</c:v>
                </c:pt>
              </c:strCache>
            </c:strRef>
          </c:cat>
          <c:val>
            <c:numRef>
              <c:f>'Visa Categories '!$C$23:$C$29</c:f>
              <c:numCache>
                <c:formatCode>General</c:formatCode>
                <c:ptCount val="7"/>
                <c:pt idx="0">
                  <c:v>0</c:v>
                </c:pt>
                <c:pt idx="1">
                  <c:v>3447</c:v>
                </c:pt>
                <c:pt idx="2" formatCode="#,##0;[Red]#,##0">
                  <c:v>2</c:v>
                </c:pt>
                <c:pt idx="3" formatCode="#,##0;[Red]#,##0">
                  <c:v>16</c:v>
                </c:pt>
                <c:pt idx="4" formatCode="#,##0;[Red]#,##0">
                  <c:v>3615</c:v>
                </c:pt>
                <c:pt idx="5" formatCode="#,##0;[Red]#,##0">
                  <c:v>98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- 3rd Quarter 2023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- 3rd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471</c:v>
                </c:pt>
                <c:pt idx="1">
                  <c:v>772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</a:t>
          </a:r>
        </a:p>
        <a:p>
          <a:pPr algn="ctr"/>
          <a:r>
            <a:rPr lang="en-US" sz="2400"/>
            <a:t>3rd Quarter 2023 </a:t>
          </a:r>
          <a:endParaRPr lang="en-US" sz="3200"/>
        </a:p>
        <a:p>
          <a:pPr algn="ctr"/>
          <a:r>
            <a:rPr lang="en-US" sz="6600"/>
            <a:t>30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</a:t>
          </a:r>
        </a:p>
        <a:p>
          <a:pPr algn="ctr"/>
          <a:r>
            <a:rPr lang="en-US" sz="2400"/>
            <a:t>3rd Quarter 2023</a:t>
          </a:r>
          <a:endParaRPr lang="en-US" sz="3200"/>
        </a:p>
        <a:p>
          <a:pPr algn="ctr"/>
          <a:r>
            <a:rPr lang="en-US" sz="6600"/>
            <a:t>180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</a:t>
          </a:r>
        </a:p>
        <a:p>
          <a:pPr algn="ctr"/>
          <a:r>
            <a:rPr lang="en-US" sz="2400" baseline="0"/>
            <a:t>3rd Quarter 2023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</a:t>
          </a:r>
        </a:p>
        <a:p>
          <a:pPr algn="ctr"/>
          <a:r>
            <a:rPr lang="en-US" sz="2400"/>
            <a:t>3rd Quarter 2023</a:t>
          </a:r>
          <a:endParaRPr lang="en-US" sz="3200"/>
        </a:p>
        <a:p>
          <a:pPr algn="ctr"/>
          <a:r>
            <a:rPr lang="en-US" sz="6600"/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5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10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44</v>
      </c>
    </row>
    <row r="26" spans="2:14" x14ac:dyDescent="0.25"/>
    <row r="27" spans="2:14" x14ac:dyDescent="0.25"/>
    <row r="28" spans="2:14" x14ac:dyDescent="0.25">
      <c r="B28" s="42" t="s">
        <v>45</v>
      </c>
      <c r="C28" s="42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2:14" x14ac:dyDescent="0.25">
      <c r="B29" s="8" t="s">
        <v>15</v>
      </c>
      <c r="C29" s="9" t="s">
        <v>14</v>
      </c>
    </row>
    <row r="30" spans="2:14" x14ac:dyDescent="0.25">
      <c r="B30" s="7" t="s">
        <v>18</v>
      </c>
      <c r="C30" s="31">
        <v>19</v>
      </c>
    </row>
    <row r="31" spans="2:14" ht="30" x14ac:dyDescent="0.25">
      <c r="B31" s="7" t="s">
        <v>19</v>
      </c>
      <c r="C31" s="31">
        <v>17</v>
      </c>
    </row>
    <row r="32" spans="2:14" ht="30" x14ac:dyDescent="0.25">
      <c r="B32" s="7" t="s">
        <v>20</v>
      </c>
      <c r="C32" s="31">
        <v>96</v>
      </c>
    </row>
    <row r="33" spans="2:3" ht="30" x14ac:dyDescent="0.25">
      <c r="B33" s="7" t="s">
        <v>21</v>
      </c>
      <c r="C33" s="31">
        <v>44</v>
      </c>
    </row>
    <row r="34" spans="2:3" x14ac:dyDescent="0.25">
      <c r="B34" s="7" t="s">
        <v>22</v>
      </c>
      <c r="C34" s="31">
        <v>2</v>
      </c>
    </row>
    <row r="35" spans="2:3" x14ac:dyDescent="0.25">
      <c r="B35" s="7" t="s">
        <v>23</v>
      </c>
      <c r="C35" s="31">
        <v>6</v>
      </c>
    </row>
    <row r="36" spans="2:3" x14ac:dyDescent="0.25">
      <c r="B36" s="7" t="s">
        <v>24</v>
      </c>
      <c r="C36" s="31">
        <v>106</v>
      </c>
    </row>
    <row r="37" spans="2:3" x14ac:dyDescent="0.25">
      <c r="B37" s="7" t="s">
        <v>25</v>
      </c>
      <c r="C37" s="31">
        <v>9</v>
      </c>
    </row>
    <row r="38" spans="2:3" x14ac:dyDescent="0.25">
      <c r="B38" s="7" t="s">
        <v>26</v>
      </c>
      <c r="C38" s="31">
        <v>6</v>
      </c>
    </row>
    <row r="39" spans="2:3" ht="30" x14ac:dyDescent="0.25">
      <c r="B39" s="7" t="s">
        <v>27</v>
      </c>
      <c r="C39" s="31">
        <v>128</v>
      </c>
    </row>
    <row r="40" spans="2:3" ht="30" x14ac:dyDescent="0.25">
      <c r="B40" s="7" t="s">
        <v>28</v>
      </c>
      <c r="C40" s="31">
        <v>17</v>
      </c>
    </row>
    <row r="41" spans="2:3" x14ac:dyDescent="0.25">
      <c r="B41" s="7" t="s">
        <v>29</v>
      </c>
      <c r="C41" s="31">
        <v>19</v>
      </c>
    </row>
    <row r="42" spans="2:3" ht="30" x14ac:dyDescent="0.25">
      <c r="B42" s="7" t="s">
        <v>30</v>
      </c>
      <c r="C42" s="31">
        <v>271</v>
      </c>
    </row>
    <row r="43" spans="2:3" x14ac:dyDescent="0.25">
      <c r="B43" s="7" t="s">
        <v>46</v>
      </c>
      <c r="C43" s="31">
        <v>2</v>
      </c>
    </row>
    <row r="44" spans="2:3" ht="30" x14ac:dyDescent="0.25">
      <c r="B44" s="7" t="s">
        <v>31</v>
      </c>
      <c r="C44" s="31">
        <v>4</v>
      </c>
    </row>
    <row r="45" spans="2:3" x14ac:dyDescent="0.25">
      <c r="B45" s="7" t="s">
        <v>32</v>
      </c>
      <c r="C45" s="31">
        <v>34</v>
      </c>
    </row>
    <row r="46" spans="2:3" ht="30" x14ac:dyDescent="0.25">
      <c r="B46" s="7" t="s">
        <v>33</v>
      </c>
      <c r="C46" s="31">
        <v>91</v>
      </c>
    </row>
    <row r="47" spans="2:3" x14ac:dyDescent="0.25">
      <c r="B47" s="7" t="s">
        <v>34</v>
      </c>
      <c r="C47" s="31">
        <v>71</v>
      </c>
    </row>
    <row r="48" spans="2:3" x14ac:dyDescent="0.25">
      <c r="B48" s="7" t="s">
        <v>35</v>
      </c>
      <c r="C48" s="31">
        <v>47</v>
      </c>
    </row>
    <row r="49" spans="2:11" x14ac:dyDescent="0.25">
      <c r="B49" s="7" t="s">
        <v>36</v>
      </c>
      <c r="C49" s="31">
        <v>11</v>
      </c>
    </row>
    <row r="50" spans="2:11" x14ac:dyDescent="0.25">
      <c r="B50" s="7" t="s">
        <v>37</v>
      </c>
      <c r="C50" s="31">
        <v>47</v>
      </c>
    </row>
    <row r="51" spans="2:11" ht="30" x14ac:dyDescent="0.25">
      <c r="B51" s="7" t="s">
        <v>38</v>
      </c>
      <c r="C51" s="31">
        <v>52</v>
      </c>
    </row>
    <row r="52" spans="2:11" x14ac:dyDescent="0.25">
      <c r="B52" s="26" t="s">
        <v>40</v>
      </c>
      <c r="C52" s="32">
        <f>SUM(C30:C51)</f>
        <v>1099</v>
      </c>
    </row>
    <row r="53" spans="2:11" x14ac:dyDescent="0.25">
      <c r="B53" s="41"/>
      <c r="C53" s="41"/>
      <c r="D53" s="12"/>
      <c r="E53" s="12"/>
      <c r="F53" s="12"/>
      <c r="G53" s="12"/>
      <c r="H53" s="12"/>
      <c r="I53" s="12"/>
      <c r="J53" s="12"/>
      <c r="K53" s="12"/>
    </row>
    <row r="54" spans="2:11" x14ac:dyDescent="0.25"/>
    <row r="55" spans="2:11" x14ac:dyDescent="0.25"/>
    <row r="56" spans="2:11" s="2" customFormat="1" x14ac:dyDescent="0.25">
      <c r="C56" s="5"/>
    </row>
    <row r="57" spans="2:11" s="2" customFormat="1" x14ac:dyDescent="0.25">
      <c r="C57" s="5"/>
    </row>
    <row r="58" spans="2:11" s="2" customFormat="1" x14ac:dyDescent="0.25">
      <c r="C58" s="5"/>
    </row>
    <row r="59" spans="2:11" s="2" customFormat="1" x14ac:dyDescent="0.25">
      <c r="C59" s="5"/>
    </row>
    <row r="60" spans="2:11" s="2" customFormat="1" hidden="1" x14ac:dyDescent="0.25">
      <c r="C60" s="5"/>
    </row>
    <row r="63" spans="2:11" s="3" customFormat="1" hidden="1" x14ac:dyDescent="0.25">
      <c r="C63" s="5"/>
    </row>
    <row r="64" spans="2:11" x14ac:dyDescent="0.25"/>
    <row r="65" x14ac:dyDescent="0.25"/>
  </sheetData>
  <sheetProtection algorithmName="SHA-512" hashValue="jyL3YLDb4gjdeP51OYvI7EJ5bUr8sUltpoJl1sgB1YFZWkM1KoGhlzCwUkrI4mHcrEFruMK0Mc8SdW0YN0Be2g==" saltValue="5dVa62EtyJetX6ALMRmTfg==" spinCount="100000" sheet="1" objects="1" scenarios="1"/>
  <mergeCells count="2">
    <mergeCell ref="B53:C53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5:O60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7" spans="2:14" x14ac:dyDescent="0.25">
      <c r="B27" s="43" t="s">
        <v>47</v>
      </c>
      <c r="C27" s="43"/>
    </row>
    <row r="28" spans="2:14" ht="30" x14ac:dyDescent="0.25">
      <c r="B28" s="23" t="s">
        <v>15</v>
      </c>
      <c r="C28" s="24" t="s">
        <v>17</v>
      </c>
    </row>
    <row r="29" spans="2:14" ht="30" x14ac:dyDescent="0.25">
      <c r="B29" s="7" t="s">
        <v>18</v>
      </c>
      <c r="C29" s="31">
        <v>82</v>
      </c>
    </row>
    <row r="30" spans="2:14" ht="30" x14ac:dyDescent="0.25">
      <c r="B30" s="7" t="s">
        <v>19</v>
      </c>
      <c r="C30" s="31">
        <v>27</v>
      </c>
    </row>
    <row r="31" spans="2:14" ht="30" x14ac:dyDescent="0.25">
      <c r="B31" s="7" t="s">
        <v>20</v>
      </c>
      <c r="C31" s="31">
        <v>605</v>
      </c>
    </row>
    <row r="32" spans="2:14" ht="30" x14ac:dyDescent="0.25">
      <c r="B32" s="7" t="s">
        <v>21</v>
      </c>
      <c r="C32" s="31">
        <v>54</v>
      </c>
    </row>
    <row r="33" spans="2:3" ht="30" x14ac:dyDescent="0.25">
      <c r="B33" s="7" t="s">
        <v>22</v>
      </c>
      <c r="C33" s="31">
        <v>5</v>
      </c>
    </row>
    <row r="34" spans="2:3" ht="30" x14ac:dyDescent="0.25">
      <c r="B34" s="7" t="s">
        <v>23</v>
      </c>
      <c r="C34" s="31">
        <v>8</v>
      </c>
    </row>
    <row r="35" spans="2:3" ht="30" x14ac:dyDescent="0.25">
      <c r="B35" s="7" t="s">
        <v>24</v>
      </c>
      <c r="C35" s="31">
        <v>3262</v>
      </c>
    </row>
    <row r="36" spans="2:3" ht="30" x14ac:dyDescent="0.25">
      <c r="B36" s="7" t="s">
        <v>25</v>
      </c>
      <c r="C36" s="31">
        <v>18</v>
      </c>
    </row>
    <row r="37" spans="2:3" ht="30" x14ac:dyDescent="0.25">
      <c r="B37" s="7" t="s">
        <v>26</v>
      </c>
      <c r="C37" s="31">
        <v>24</v>
      </c>
    </row>
    <row r="38" spans="2:3" ht="30" x14ac:dyDescent="0.25">
      <c r="B38" s="7" t="s">
        <v>27</v>
      </c>
      <c r="C38" s="31">
        <v>544</v>
      </c>
    </row>
    <row r="39" spans="2:3" ht="30" x14ac:dyDescent="0.25">
      <c r="B39" s="7" t="s">
        <v>28</v>
      </c>
      <c r="C39" s="31">
        <v>57</v>
      </c>
    </row>
    <row r="40" spans="2:3" x14ac:dyDescent="0.25">
      <c r="B40" s="7" t="s">
        <v>29</v>
      </c>
      <c r="C40" s="31">
        <v>46</v>
      </c>
    </row>
    <row r="41" spans="2:3" ht="30" x14ac:dyDescent="0.25">
      <c r="B41" s="7" t="s">
        <v>30</v>
      </c>
      <c r="C41" s="31">
        <v>1378</v>
      </c>
    </row>
    <row r="42" spans="2:3" x14ac:dyDescent="0.25">
      <c r="B42" s="7" t="s">
        <v>46</v>
      </c>
      <c r="C42" s="31">
        <v>2</v>
      </c>
    </row>
    <row r="43" spans="2:3" ht="30" x14ac:dyDescent="0.25">
      <c r="B43" s="7" t="s">
        <v>31</v>
      </c>
      <c r="C43" s="31">
        <v>26</v>
      </c>
    </row>
    <row r="44" spans="2:3" x14ac:dyDescent="0.25">
      <c r="B44" s="7" t="s">
        <v>32</v>
      </c>
      <c r="C44" s="31">
        <v>35</v>
      </c>
    </row>
    <row r="45" spans="2:3" ht="30" x14ac:dyDescent="0.25">
      <c r="B45" s="7" t="s">
        <v>33</v>
      </c>
      <c r="C45" s="31">
        <v>254</v>
      </c>
    </row>
    <row r="46" spans="2:3" x14ac:dyDescent="0.25">
      <c r="B46" s="7" t="s">
        <v>34</v>
      </c>
      <c r="C46" s="31">
        <v>245</v>
      </c>
    </row>
    <row r="47" spans="2:3" x14ac:dyDescent="0.25">
      <c r="B47" s="7" t="s">
        <v>35</v>
      </c>
      <c r="C47" s="31">
        <v>262</v>
      </c>
    </row>
    <row r="48" spans="2:3" x14ac:dyDescent="0.25">
      <c r="B48" s="7" t="s">
        <v>36</v>
      </c>
      <c r="C48" s="31">
        <v>39</v>
      </c>
    </row>
    <row r="49" spans="2:3" x14ac:dyDescent="0.25">
      <c r="B49" s="7" t="s">
        <v>37</v>
      </c>
      <c r="C49" s="31">
        <v>76</v>
      </c>
    </row>
    <row r="50" spans="2:3" ht="30" x14ac:dyDescent="0.25">
      <c r="B50" s="7" t="s">
        <v>38</v>
      </c>
      <c r="C50" s="31">
        <v>173</v>
      </c>
    </row>
    <row r="51" spans="2:3" x14ac:dyDescent="0.25">
      <c r="B51" s="26" t="s">
        <v>40</v>
      </c>
      <c r="C51" s="33">
        <f>SUM(C29:C50)</f>
        <v>7222</v>
      </c>
    </row>
    <row r="53" spans="2:3" s="2" customFormat="1" x14ac:dyDescent="0.25"/>
    <row r="54" spans="2:3" s="2" customFormat="1" x14ac:dyDescent="0.25"/>
    <row r="55" spans="2:3" s="2" customFormat="1" x14ac:dyDescent="0.25"/>
    <row r="56" spans="2:3" s="2" customFormat="1" x14ac:dyDescent="0.25"/>
    <row r="57" spans="2:3" s="2" customFormat="1" x14ac:dyDescent="0.25"/>
    <row r="60" spans="2:3" s="3" customFormat="1" x14ac:dyDescent="0.25"/>
  </sheetData>
  <sheetProtection algorithmName="SHA-512" hashValue="G9QKYDbqyC428O5m+zjBKz5u68xLcYTe3PSuh2vc8l/9dPqu178x4psxAXnOStLPfvYIWJUTvcdt6BGLxJi7TQ==" saltValue="DuCgeFfvdHnnVL+EJGW03A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0" t="s">
        <v>48</v>
      </c>
      <c r="C22" s="20"/>
      <c r="D22" s="17"/>
      <c r="E22" s="17"/>
      <c r="F22" s="17"/>
      <c r="G22" s="17"/>
      <c r="H22" s="17"/>
      <c r="I22" s="17"/>
    </row>
    <row r="23" spans="2:14" x14ac:dyDescent="0.25">
      <c r="B23" s="6" t="s">
        <v>0</v>
      </c>
      <c r="C23" s="22" t="s">
        <v>39</v>
      </c>
      <c r="G23" s="39"/>
      <c r="H23" s="39"/>
      <c r="I23" s="39"/>
    </row>
    <row r="24" spans="2:14" x14ac:dyDescent="0.25">
      <c r="B24" s="1" t="s">
        <v>49</v>
      </c>
      <c r="C24" s="31">
        <v>3447</v>
      </c>
      <c r="G24" s="40"/>
      <c r="H24" s="40"/>
      <c r="I24" s="40"/>
    </row>
    <row r="25" spans="2:14" x14ac:dyDescent="0.25">
      <c r="B25" s="1" t="s">
        <v>4</v>
      </c>
      <c r="C25" s="34">
        <v>2</v>
      </c>
      <c r="G25" s="40"/>
      <c r="H25" s="40"/>
      <c r="I25" s="40"/>
      <c r="J25" s="17"/>
      <c r="K25" s="17"/>
      <c r="L25" s="17"/>
      <c r="M25" s="17"/>
      <c r="N25" s="17"/>
    </row>
    <row r="26" spans="2:14" ht="15" customHeight="1" x14ac:dyDescent="0.25">
      <c r="B26" s="1" t="s">
        <v>1</v>
      </c>
      <c r="C26" s="34">
        <v>16</v>
      </c>
      <c r="G26" s="40"/>
      <c r="H26" s="40"/>
      <c r="I26" s="40"/>
      <c r="L26" s="21"/>
      <c r="M26" s="21"/>
    </row>
    <row r="27" spans="2:14" x14ac:dyDescent="0.25">
      <c r="B27" s="1" t="s">
        <v>2</v>
      </c>
      <c r="C27" s="34">
        <v>3615</v>
      </c>
      <c r="G27" s="40"/>
      <c r="H27" s="40"/>
      <c r="I27" s="40"/>
      <c r="L27" s="21"/>
      <c r="M27" s="21"/>
    </row>
    <row r="28" spans="2:14" x14ac:dyDescent="0.25">
      <c r="B28" s="4" t="s">
        <v>50</v>
      </c>
      <c r="C28" s="35">
        <v>98</v>
      </c>
      <c r="G28" s="40"/>
      <c r="H28" s="40"/>
      <c r="I28" s="40"/>
      <c r="L28" s="21"/>
      <c r="M28" s="21"/>
    </row>
    <row r="29" spans="2:14" x14ac:dyDescent="0.25">
      <c r="B29" s="1" t="s">
        <v>3</v>
      </c>
      <c r="C29" s="31">
        <v>44</v>
      </c>
      <c r="G29" s="40"/>
      <c r="H29" s="40"/>
      <c r="I29" s="40"/>
    </row>
    <row r="30" spans="2:14" x14ac:dyDescent="0.25">
      <c r="B30" s="27" t="s">
        <v>40</v>
      </c>
      <c r="C30" s="36">
        <f>SUM(C24:C29)</f>
        <v>7222</v>
      </c>
    </row>
    <row r="31" spans="2:14" x14ac:dyDescent="0.25">
      <c r="B31" s="44" t="s">
        <v>16</v>
      </c>
      <c r="C31" s="44"/>
      <c r="D31" s="44"/>
      <c r="E31" s="44"/>
      <c r="F31" s="44"/>
      <c r="G31" s="44"/>
      <c r="H31" s="44"/>
      <c r="I31" s="44"/>
    </row>
    <row r="32" spans="2:14" x14ac:dyDescent="0.25">
      <c r="B32" s="44"/>
      <c r="C32" s="44"/>
      <c r="D32" s="44"/>
      <c r="E32" s="44"/>
      <c r="F32" s="44"/>
      <c r="G32" s="44"/>
      <c r="H32" s="44"/>
      <c r="I32" s="44"/>
    </row>
    <row r="33" spans="2:9" x14ac:dyDescent="0.25">
      <c r="B33" s="44"/>
      <c r="C33" s="44"/>
      <c r="D33" s="44"/>
      <c r="E33" s="44"/>
      <c r="F33" s="44"/>
      <c r="G33" s="44"/>
      <c r="H33" s="44"/>
      <c r="I33" s="44"/>
    </row>
    <row r="34" spans="2:9" x14ac:dyDescent="0.25"/>
    <row r="35" spans="2:9" x14ac:dyDescent="0.25"/>
    <row r="36" spans="2:9" x14ac:dyDescent="0.25"/>
    <row r="37" spans="2:9" x14ac:dyDescent="0.25"/>
    <row r="38" spans="2:9" x14ac:dyDescent="0.25"/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Vv997S+gyFY8LYlSE1BWbG+Z66RGqc/0mfhwP9hRXP/xLruTpQ8Oa93vDUTtMQ/L3r5b63q52cJiHikxaJSclA==" saltValue="UNwF7yGHBLnInlV8kJAv7Q==" spinCount="100000" sheet="1" objects="1" scenarios="1"/>
  <mergeCells count="1">
    <mergeCell ref="B31:I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eBLMdXJc1q/W9mLxK1oEDeEt4bZwC4i56omU9iGC4mEHpfHt0s+DoOliA6flwRkSJOL7CaVRe6D3l/6XjCdpYg==" saltValue="cFgvnT4jYgONMg1PD9sP3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7bRm4Ua3V4OdrBBszWIJHMeXBUgtG4HDgBSqXYBX+SWv7xtd7Zx76NOfTKrosEv3dWfwnDeSegjF7n+I1pgNUg==" saltValue="7UYpjvMqT2Ptw0LoM54iF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1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0" spans="2:14" ht="15.75" customHeight="1" x14ac:dyDescent="0.25"/>
    <row r="21" spans="2:14" ht="33.75" customHeight="1" x14ac:dyDescent="0.25">
      <c r="B21" s="45" t="s">
        <v>51</v>
      </c>
      <c r="C21" s="45"/>
    </row>
    <row r="22" spans="2:14" x14ac:dyDescent="0.25">
      <c r="B22" s="9" t="s">
        <v>42</v>
      </c>
      <c r="C22" s="9" t="s">
        <v>41</v>
      </c>
    </row>
    <row r="23" spans="2:14" x14ac:dyDescent="0.25">
      <c r="B23" s="37" t="s">
        <v>5</v>
      </c>
      <c r="C23" s="10">
        <v>0</v>
      </c>
    </row>
    <row r="24" spans="2:14" x14ac:dyDescent="0.25">
      <c r="B24" s="37" t="s">
        <v>6</v>
      </c>
      <c r="C24" s="10">
        <v>0</v>
      </c>
    </row>
    <row r="25" spans="2:14" ht="15" customHeight="1" x14ac:dyDescent="0.25">
      <c r="B25" s="37" t="s">
        <v>7</v>
      </c>
      <c r="C25" s="10">
        <v>139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x14ac:dyDescent="0.25">
      <c r="B26" s="37" t="s">
        <v>8</v>
      </c>
      <c r="C26" s="10">
        <v>0</v>
      </c>
    </row>
    <row r="27" spans="2:14" x14ac:dyDescent="0.25">
      <c r="B27" s="37" t="s">
        <v>9</v>
      </c>
      <c r="C27" s="10">
        <v>7</v>
      </c>
    </row>
    <row r="28" spans="2:14" x14ac:dyDescent="0.25">
      <c r="B28" s="28" t="s">
        <v>40</v>
      </c>
      <c r="C28" s="30">
        <f>SUM(C23:C27)</f>
        <v>146</v>
      </c>
    </row>
    <row r="33" spans="2:3" x14ac:dyDescent="0.25">
      <c r="B33" s="13"/>
      <c r="C33" s="11"/>
    </row>
    <row r="55" spans="3:15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3:15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3:15" x14ac:dyDescent="0.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3:15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3:15" x14ac:dyDescent="0.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3:15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3:15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3:15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heetProtection algorithmName="SHA-512" hashValue="p6qBt89JxFIWBYa6mS2p3qbhARv8Ll4SKNqsyLsTHIfed/RDux1mWs5bNodouPljK240PYQZEWYf3T0XpZ9IKw==" saltValue="DSI0xHd/kgXKH8ilwhdPUQ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/>
  </sheetViews>
  <sheetFormatPr defaultColWidth="0" defaultRowHeight="15" x14ac:dyDescent="0.25"/>
  <cols>
    <col min="1" max="1" width="9.140625" style="5" customWidth="1"/>
    <col min="2" max="2" width="15.140625" style="5" bestFit="1" customWidth="1"/>
    <col min="3" max="3" width="14.28515625" style="5" customWidth="1"/>
    <col min="4" max="5" width="9.5703125" style="5" bestFit="1" customWidth="1"/>
    <col min="6" max="6" width="10.5703125" style="5" bestFit="1" customWidth="1"/>
    <col min="7" max="8" width="11.5703125" style="5" bestFit="1" customWidth="1"/>
    <col min="9" max="12" width="9.5703125" style="5" bestFit="1" customWidth="1"/>
    <col min="13" max="13" width="11.42578125" style="5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5" t="s">
        <v>52</v>
      </c>
      <c r="C20" s="45"/>
    </row>
    <row r="21" spans="2:14" ht="19.5" customHeight="1" x14ac:dyDescent="0.25">
      <c r="B21" s="38" t="s">
        <v>43</v>
      </c>
      <c r="C21" s="38" t="s">
        <v>41</v>
      </c>
    </row>
    <row r="22" spans="2:14" x14ac:dyDescent="0.25">
      <c r="B22" s="25" t="s">
        <v>11</v>
      </c>
      <c r="C22" s="10">
        <v>471</v>
      </c>
    </row>
    <row r="23" spans="2:14" ht="15" customHeight="1" x14ac:dyDescent="0.25">
      <c r="B23" s="25" t="s">
        <v>12</v>
      </c>
      <c r="C23" s="10">
        <v>772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5" t="s">
        <v>13</v>
      </c>
      <c r="C24" s="10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28" t="s">
        <v>40</v>
      </c>
      <c r="C25" s="29">
        <f>SUM(C22:C24)</f>
        <v>1243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4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KhmjNZiM5MQf5+poRPzMNMCGoDe7WJwUnYkYdycbGPu4IVESxX0opFG/xOAnwHjFCVc5d1IC0PoiIbuG7eOWUw==" saltValue="OJfrLsVsmveN17te5B8lbA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5" customWidth="1"/>
    <col min="2" max="2" width="8.42578125" style="5" customWidth="1"/>
    <col min="3" max="12" width="9.140625" style="5" customWidth="1"/>
    <col min="13" max="13" width="11.28515625" style="5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eU4UbfIkggwnt4ZkLd3eUrhhaRm8stcG2FQqKoMsE0gINlGRh+MEFnr9mO3EXmiOdLvUYQTbFFS7F/F3vgWiEw==" saltValue="WT8SK4aiP7sMk0//clQSkg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5" customWidth="1"/>
    <col min="3" max="12" width="9.140625" style="5" customWidth="1"/>
    <col min="13" max="13" width="11.28515625" style="5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l51utwiLPob6LhFgzu1yMzEnxilzig+nTT2c/BIliEEUZUtFarFDAM9wttUGXrZwSuDPHAAQ87EPoGazSX7wZg==" saltValue="WrXt9lCWztDdClivBnzMJ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2023-10-27T01:27:01Z</dcterms:modified>
</cp:coreProperties>
</file>