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esktop\FOR WEBSITE\DES Data Reports\"/>
    </mc:Choice>
  </mc:AlternateContent>
  <xr:revisionPtr revIDLastSave="0" documentId="13_ncr:1_{DE87F4B4-4C9E-4BFA-8A48-EF7D9A34BC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8" l="1"/>
  <c r="C32" i="2"/>
  <c r="C49" i="7"/>
  <c r="C52" i="1"/>
  <c r="C27" i="6"/>
</calcChain>
</file>

<file path=xl/sharedStrings.xml><?xml version="1.0" encoding="utf-8"?>
<sst xmlns="http://schemas.openxmlformats.org/spreadsheetml/2006/main" count="78" uniqueCount="51">
  <si>
    <t>Visa Type</t>
  </si>
  <si>
    <t>H-1B</t>
  </si>
  <si>
    <t>H-2B</t>
  </si>
  <si>
    <t>EAD</t>
  </si>
  <si>
    <t>PERM EB2</t>
  </si>
  <si>
    <t>PERM EB3</t>
  </si>
  <si>
    <t>E-3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</si>
  <si>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</si>
  <si>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</si>
  <si>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</si>
  <si>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</si>
  <si>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</si>
  <si>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</si>
  <si>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</si>
  <si>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</si>
  <si>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</si>
  <si>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Annual Total</t>
  </si>
  <si>
    <t>Total JVAs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</si>
  <si>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</si>
  <si>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</si>
  <si>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</si>
  <si>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</si>
  <si>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</si>
  <si>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</si>
  <si>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</si>
  <si>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</si>
  <si>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</si>
  <si>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</si>
  <si>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</si>
  <si>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</si>
  <si>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</si>
  <si>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</si>
  <si>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</si>
  <si>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</si>
  <si>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</si>
  <si>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</si>
  <si>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</si>
  <si>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</si>
  <si>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</si>
  <si>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</si>
  <si>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</si>
  <si>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</si>
  <si>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Job Vacancy Announcements - 2023</t>
  </si>
  <si>
    <t>Legal Occupations</t>
  </si>
  <si>
    <t>Job Openings - 2023</t>
  </si>
  <si>
    <t>Visa Categories - 2023</t>
  </si>
  <si>
    <t>Openings</t>
  </si>
  <si>
    <t>CW</t>
  </si>
  <si>
    <t>NA</t>
  </si>
  <si>
    <t>Public Assistance Report - 2023</t>
  </si>
  <si>
    <t>JVA Referrals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</si>
</sst>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2" fillId="0" borderId="3" xfId="0" applyFont="1" applyBorder="1"/>
    <xf numFmtId="0" fontId="10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2023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Announcements'!$B$30:$B$51</c:f>
              <c:strCache>
                <c:ptCount val="22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Legal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Vacancy Announcements'!$C$30:$C$51</c:f>
              <c:numCache>
                <c:formatCode>#,##0;[Red]#,##0</c:formatCode>
                <c:ptCount val="22"/>
                <c:pt idx="0">
                  <c:v>99</c:v>
                </c:pt>
                <c:pt idx="1">
                  <c:v>57</c:v>
                </c:pt>
                <c:pt idx="2">
                  <c:v>360</c:v>
                </c:pt>
                <c:pt idx="3">
                  <c:v>176</c:v>
                </c:pt>
                <c:pt idx="4">
                  <c:v>8</c:v>
                </c:pt>
                <c:pt idx="5">
                  <c:v>34</c:v>
                </c:pt>
                <c:pt idx="6">
                  <c:v>284</c:v>
                </c:pt>
                <c:pt idx="7">
                  <c:v>33</c:v>
                </c:pt>
                <c:pt idx="8">
                  <c:v>24</c:v>
                </c:pt>
                <c:pt idx="9">
                  <c:v>468</c:v>
                </c:pt>
                <c:pt idx="10">
                  <c:v>80</c:v>
                </c:pt>
                <c:pt idx="11">
                  <c:v>78</c:v>
                </c:pt>
                <c:pt idx="12">
                  <c:v>977</c:v>
                </c:pt>
                <c:pt idx="13">
                  <c:v>2</c:v>
                </c:pt>
                <c:pt idx="14">
                  <c:v>11</c:v>
                </c:pt>
                <c:pt idx="15">
                  <c:v>133</c:v>
                </c:pt>
                <c:pt idx="16">
                  <c:v>310</c:v>
                </c:pt>
                <c:pt idx="17">
                  <c:v>295</c:v>
                </c:pt>
                <c:pt idx="18">
                  <c:v>210</c:v>
                </c:pt>
                <c:pt idx="19">
                  <c:v>23</c:v>
                </c:pt>
                <c:pt idx="20">
                  <c:v>185</c:v>
                </c:pt>
                <c:pt idx="21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Openings'!$B$26:$B$48</c:f>
              <c:strCache>
                <c:ptCount val="23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Legal Occupations</c:v>
                </c:pt>
                <c:pt idx="15">
                  <c:v>Life, Physical, and Social Science Occupations</c:v>
                </c:pt>
                <c:pt idx="16">
                  <c:v>Management Occupations</c:v>
                </c:pt>
                <c:pt idx="17">
                  <c:v>Office and Administrative Support Occupations</c:v>
                </c:pt>
                <c:pt idx="18">
                  <c:v>Personal Care and Service Occupations</c:v>
                </c:pt>
                <c:pt idx="19">
                  <c:v>Production Occupations</c:v>
                </c:pt>
                <c:pt idx="20">
                  <c:v>Protective Service Occupations</c:v>
                </c:pt>
                <c:pt idx="21">
                  <c:v>Sales and Related Occupations</c:v>
                </c:pt>
                <c:pt idx="22">
                  <c:v>Transportation and Material Moving Occupations</c:v>
                </c:pt>
              </c:strCache>
            </c:strRef>
          </c:cat>
          <c:val>
            <c:numRef>
              <c:f>'Job Openings'!$C$26:$C$48</c:f>
              <c:numCache>
                <c:formatCode>General</c:formatCode>
                <c:ptCount val="23"/>
                <c:pt idx="0">
                  <c:v>0</c:v>
                </c:pt>
                <c:pt idx="1">
                  <c:v>219</c:v>
                </c:pt>
                <c:pt idx="2">
                  <c:v>93</c:v>
                </c:pt>
                <c:pt idx="3">
                  <c:v>2246</c:v>
                </c:pt>
                <c:pt idx="4">
                  <c:v>265</c:v>
                </c:pt>
                <c:pt idx="5">
                  <c:v>16</c:v>
                </c:pt>
                <c:pt idx="6">
                  <c:v>44</c:v>
                </c:pt>
                <c:pt idx="7">
                  <c:v>8831</c:v>
                </c:pt>
                <c:pt idx="8">
                  <c:v>59</c:v>
                </c:pt>
                <c:pt idx="9">
                  <c:v>64</c:v>
                </c:pt>
                <c:pt idx="10">
                  <c:v>1990</c:v>
                </c:pt>
                <c:pt idx="11">
                  <c:v>341</c:v>
                </c:pt>
                <c:pt idx="12">
                  <c:v>197</c:v>
                </c:pt>
                <c:pt idx="13">
                  <c:v>4902</c:v>
                </c:pt>
                <c:pt idx="14">
                  <c:v>2</c:v>
                </c:pt>
                <c:pt idx="15">
                  <c:v>56</c:v>
                </c:pt>
                <c:pt idx="16">
                  <c:v>155</c:v>
                </c:pt>
                <c:pt idx="17">
                  <c:v>712</c:v>
                </c:pt>
                <c:pt idx="18">
                  <c:v>939</c:v>
                </c:pt>
                <c:pt idx="19">
                  <c:v>929</c:v>
                </c:pt>
                <c:pt idx="20">
                  <c:v>93</c:v>
                </c:pt>
                <c:pt idx="21">
                  <c:v>330</c:v>
                </c:pt>
                <c:pt idx="22" formatCode="#,##0;[Red]#,##0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'!$B$26:$B$34</c:f>
              <c:strCache>
                <c:ptCount val="9"/>
                <c:pt idx="0">
                  <c:v>Visa Type</c:v>
                </c:pt>
                <c:pt idx="1">
                  <c:v>CW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H-2B</c:v>
                </c:pt>
                <c:pt idx="6">
                  <c:v>NA</c:v>
                </c:pt>
                <c:pt idx="7">
                  <c:v>PERM EB2</c:v>
                </c:pt>
                <c:pt idx="8">
                  <c:v>PERM EB3</c:v>
                </c:pt>
              </c:strCache>
            </c:strRef>
          </c:cat>
          <c:val>
            <c:numRef>
              <c:f>'Visa Categories '!$C$26:$C$34</c:f>
              <c:numCache>
                <c:formatCode>#,##0;[Red]#,##0</c:formatCode>
                <c:ptCount val="9"/>
                <c:pt idx="0" formatCode="General">
                  <c:v>0</c:v>
                </c:pt>
                <c:pt idx="1">
                  <c:v>13094</c:v>
                </c:pt>
                <c:pt idx="2">
                  <c:v>3</c:v>
                </c:pt>
                <c:pt idx="3">
                  <c:v>4</c:v>
                </c:pt>
                <c:pt idx="4">
                  <c:v>34</c:v>
                </c:pt>
                <c:pt idx="5">
                  <c:v>9363</c:v>
                </c:pt>
                <c:pt idx="6">
                  <c:v>397</c:v>
                </c:pt>
                <c:pt idx="7">
                  <c:v>11</c:v>
                </c:pt>
                <c:pt idx="8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1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537</c:v>
                </c:pt>
                <c:pt idx="3">
                  <c:v>4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1834</c:v>
                </c:pt>
                <c:pt idx="1">
                  <c:v>3040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- 2023 </a:t>
          </a:r>
        </a:p>
        <a:p>
          <a:pPr algn="ctr"/>
          <a:endParaRPr lang="en-US" sz="3200"/>
        </a:p>
        <a:p>
          <a:pPr algn="ctr"/>
          <a:r>
            <a:rPr lang="en-US" sz="6600"/>
            <a:t>93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- 2023</a:t>
          </a:r>
        </a:p>
        <a:p>
          <a:pPr algn="ctr"/>
          <a:endParaRPr lang="en-US" sz="3200"/>
        </a:p>
        <a:p>
          <a:pPr algn="ctr"/>
          <a:r>
            <a:rPr lang="en-US" sz="6600"/>
            <a:t>679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- 2023</a:t>
          </a:r>
        </a:p>
        <a:p>
          <a:pPr algn="ctr"/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74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- 2023</a:t>
          </a:r>
        </a:p>
        <a:p>
          <a:pPr algn="ctr"/>
          <a:endParaRPr lang="en-US" sz="3200"/>
        </a:p>
        <a:p>
          <a:pPr algn="ctr"/>
          <a:r>
            <a:rPr lang="en-US" sz="6600"/>
            <a:t>74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6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12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0" t="s">
        <v>42</v>
      </c>
      <c r="C28" s="40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4" x14ac:dyDescent="0.25">
      <c r="B29" s="12" t="s">
        <v>18</v>
      </c>
      <c r="C29" s="14" t="s">
        <v>17</v>
      </c>
    </row>
    <row r="30" spans="2:14" x14ac:dyDescent="0.25">
      <c r="B30" s="13" t="s">
        <v>21</v>
      </c>
      <c r="C30" s="34">
        <v>99</v>
      </c>
    </row>
    <row r="31" spans="2:14" ht="30" x14ac:dyDescent="0.25">
      <c r="B31" s="13" t="s">
        <v>22</v>
      </c>
      <c r="C31" s="34">
        <v>57</v>
      </c>
    </row>
    <row r="32" spans="2:14" ht="30" x14ac:dyDescent="0.25">
      <c r="B32" s="13" t="s">
        <v>23</v>
      </c>
      <c r="C32" s="34">
        <v>360</v>
      </c>
    </row>
    <row r="33" spans="2:3" ht="30" x14ac:dyDescent="0.25">
      <c r="B33" s="13" t="s">
        <v>24</v>
      </c>
      <c r="C33" s="34">
        <v>176</v>
      </c>
    </row>
    <row r="34" spans="2:3" x14ac:dyDescent="0.25">
      <c r="B34" s="13" t="s">
        <v>25</v>
      </c>
      <c r="C34" s="34">
        <v>8</v>
      </c>
    </row>
    <row r="35" spans="2:3" x14ac:dyDescent="0.25">
      <c r="B35" s="10" t="s">
        <v>26</v>
      </c>
      <c r="C35" s="34">
        <v>34</v>
      </c>
    </row>
    <row r="36" spans="2:3" x14ac:dyDescent="0.25">
      <c r="B36" s="10" t="s">
        <v>27</v>
      </c>
      <c r="C36" s="34">
        <v>284</v>
      </c>
    </row>
    <row r="37" spans="2:3" x14ac:dyDescent="0.25">
      <c r="B37" s="10" t="s">
        <v>28</v>
      </c>
      <c r="C37" s="34">
        <v>33</v>
      </c>
    </row>
    <row r="38" spans="2:3" x14ac:dyDescent="0.25">
      <c r="B38" s="10" t="s">
        <v>29</v>
      </c>
      <c r="C38" s="34">
        <v>24</v>
      </c>
    </row>
    <row r="39" spans="2:3" ht="30" x14ac:dyDescent="0.25">
      <c r="B39" s="10" t="s">
        <v>30</v>
      </c>
      <c r="C39" s="34">
        <v>468</v>
      </c>
    </row>
    <row r="40" spans="2:3" ht="30" x14ac:dyDescent="0.25">
      <c r="B40" s="10" t="s">
        <v>31</v>
      </c>
      <c r="C40" s="34">
        <v>80</v>
      </c>
    </row>
    <row r="41" spans="2:3" x14ac:dyDescent="0.25">
      <c r="B41" s="10" t="s">
        <v>32</v>
      </c>
      <c r="C41" s="34">
        <v>78</v>
      </c>
    </row>
    <row r="42" spans="2:3" ht="30" x14ac:dyDescent="0.25">
      <c r="B42" s="10" t="s">
        <v>33</v>
      </c>
      <c r="C42" s="34">
        <v>977</v>
      </c>
    </row>
    <row r="43" spans="2:3" x14ac:dyDescent="0.25">
      <c r="B43" s="10" t="s">
        <v>43</v>
      </c>
      <c r="C43" s="35">
        <v>2</v>
      </c>
    </row>
    <row r="44" spans="2:3" ht="30" x14ac:dyDescent="0.25">
      <c r="B44" s="10" t="s">
        <v>34</v>
      </c>
      <c r="C44" s="35">
        <v>11</v>
      </c>
    </row>
    <row r="45" spans="2:3" x14ac:dyDescent="0.25">
      <c r="B45" s="10" t="s">
        <v>35</v>
      </c>
      <c r="C45" s="35">
        <v>133</v>
      </c>
    </row>
    <row r="46" spans="2:3" ht="30" x14ac:dyDescent="0.25">
      <c r="B46" s="10" t="s">
        <v>36</v>
      </c>
      <c r="C46" s="35">
        <v>310</v>
      </c>
    </row>
    <row r="47" spans="2:3" x14ac:dyDescent="0.25">
      <c r="B47" s="10" t="s">
        <v>37</v>
      </c>
      <c r="C47" s="35">
        <v>295</v>
      </c>
    </row>
    <row r="48" spans="2:3" x14ac:dyDescent="0.25">
      <c r="B48" s="10" t="s">
        <v>38</v>
      </c>
      <c r="C48" s="35">
        <v>210</v>
      </c>
    </row>
    <row r="49" spans="2:11" x14ac:dyDescent="0.25">
      <c r="B49" s="10" t="s">
        <v>39</v>
      </c>
      <c r="C49" s="35">
        <v>23</v>
      </c>
    </row>
    <row r="50" spans="2:11" x14ac:dyDescent="0.25">
      <c r="B50" s="10" t="s">
        <v>40</v>
      </c>
      <c r="C50" s="35">
        <v>185</v>
      </c>
    </row>
    <row r="51" spans="2:11" ht="30" x14ac:dyDescent="0.25">
      <c r="B51" s="10" t="s">
        <v>41</v>
      </c>
      <c r="C51" s="35">
        <v>186</v>
      </c>
    </row>
    <row r="52" spans="2:11" x14ac:dyDescent="0.25">
      <c r="B52" s="11" t="s">
        <v>16</v>
      </c>
      <c r="C52" s="49">
        <f>SUM(C30:C51)</f>
        <v>4033</v>
      </c>
    </row>
    <row r="53" spans="2:11" x14ac:dyDescent="0.25">
      <c r="B53" s="39"/>
      <c r="C53" s="39"/>
      <c r="D53" s="22"/>
      <c r="E53" s="22"/>
      <c r="F53" s="22"/>
      <c r="G53" s="22"/>
      <c r="H53" s="22"/>
      <c r="I53" s="22"/>
      <c r="J53" s="22"/>
      <c r="K53" s="22"/>
    </row>
    <row r="54" spans="2:11" x14ac:dyDescent="0.25"/>
    <row r="55" spans="2:11" x14ac:dyDescent="0.25"/>
    <row r="56" spans="2:11" s="3" customFormat="1" x14ac:dyDescent="0.25">
      <c r="C56" s="6"/>
    </row>
    <row r="57" spans="2:11" s="3" customFormat="1" x14ac:dyDescent="0.25">
      <c r="C57" s="6"/>
    </row>
    <row r="58" spans="2:11" s="3" customFormat="1" x14ac:dyDescent="0.25">
      <c r="C58" s="6"/>
    </row>
    <row r="59" spans="2:11" s="3" customFormat="1" x14ac:dyDescent="0.25">
      <c r="C59" s="6"/>
    </row>
    <row r="60" spans="2:11" s="3" customFormat="1" hidden="1" x14ac:dyDescent="0.25">
      <c r="C60" s="6"/>
    </row>
    <row r="63" spans="2:11" s="4" customFormat="1" hidden="1" x14ac:dyDescent="0.25">
      <c r="C63" s="6"/>
    </row>
    <row r="64" spans="2:11" x14ac:dyDescent="0.25"/>
    <row r="65" x14ac:dyDescent="0.25"/>
  </sheetData>
  <sheetProtection algorithmName="SHA-512" hashValue="tHIzpBeNHZJcDYHW407VTj8lAGdv6TbZ35Q7TBRsvwJZfaiIbRA69k9wGFMKbvrOXs7e4koQ2zQJc0y0aWC51A==" saltValue="/vfDNDAHHV2NYJ0ZNrAfMg==" spinCount="100000" sheet="1" objects="1" scenarios="1"/>
  <mergeCells count="2">
    <mergeCell ref="B53:C53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5:O60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5" spans="2:14" x14ac:dyDescent="0.25">
      <c r="B25" s="42" t="s">
        <v>44</v>
      </c>
      <c r="C25" s="42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2:14" ht="30" x14ac:dyDescent="0.25">
      <c r="B26" s="36" t="s">
        <v>18</v>
      </c>
      <c r="C26" s="37" t="s">
        <v>20</v>
      </c>
    </row>
    <row r="27" spans="2:14" ht="30" x14ac:dyDescent="0.25">
      <c r="B27" s="10" t="s">
        <v>21</v>
      </c>
      <c r="C27" s="38">
        <v>219</v>
      </c>
    </row>
    <row r="28" spans="2:14" ht="30" x14ac:dyDescent="0.25">
      <c r="B28" s="10" t="s">
        <v>22</v>
      </c>
      <c r="C28" s="38">
        <v>93</v>
      </c>
    </row>
    <row r="29" spans="2:14" ht="30" x14ac:dyDescent="0.25">
      <c r="B29" s="10" t="s">
        <v>23</v>
      </c>
      <c r="C29" s="38">
        <v>2246</v>
      </c>
    </row>
    <row r="30" spans="2:14" ht="30" x14ac:dyDescent="0.25">
      <c r="B30" s="10" t="s">
        <v>24</v>
      </c>
      <c r="C30" s="38">
        <v>265</v>
      </c>
    </row>
    <row r="31" spans="2:14" ht="30" x14ac:dyDescent="0.25">
      <c r="B31" s="10" t="s">
        <v>25</v>
      </c>
      <c r="C31" s="38">
        <v>16</v>
      </c>
    </row>
    <row r="32" spans="2:14" ht="30" x14ac:dyDescent="0.25">
      <c r="B32" s="10" t="s">
        <v>26</v>
      </c>
      <c r="C32" s="38">
        <v>44</v>
      </c>
    </row>
    <row r="33" spans="2:3" ht="30" x14ac:dyDescent="0.25">
      <c r="B33" s="10" t="s">
        <v>27</v>
      </c>
      <c r="C33" s="38">
        <v>8831</v>
      </c>
    </row>
    <row r="34" spans="2:3" ht="30" x14ac:dyDescent="0.25">
      <c r="B34" s="10" t="s">
        <v>28</v>
      </c>
      <c r="C34" s="38">
        <v>59</v>
      </c>
    </row>
    <row r="35" spans="2:3" ht="30" x14ac:dyDescent="0.25">
      <c r="B35" s="10" t="s">
        <v>29</v>
      </c>
      <c r="C35" s="38">
        <v>64</v>
      </c>
    </row>
    <row r="36" spans="2:3" ht="30" x14ac:dyDescent="0.25">
      <c r="B36" s="10" t="s">
        <v>30</v>
      </c>
      <c r="C36" s="38">
        <v>1990</v>
      </c>
    </row>
    <row r="37" spans="2:3" ht="30" x14ac:dyDescent="0.25">
      <c r="B37" s="10" t="s">
        <v>31</v>
      </c>
      <c r="C37" s="38">
        <v>341</v>
      </c>
    </row>
    <row r="38" spans="2:3" x14ac:dyDescent="0.25">
      <c r="B38" s="10" t="s">
        <v>32</v>
      </c>
      <c r="C38" s="38">
        <v>197</v>
      </c>
    </row>
    <row r="39" spans="2:3" ht="30" x14ac:dyDescent="0.25">
      <c r="B39" s="10" t="s">
        <v>33</v>
      </c>
      <c r="C39" s="38">
        <v>4902</v>
      </c>
    </row>
    <row r="40" spans="2:3" x14ac:dyDescent="0.25">
      <c r="B40" s="10" t="s">
        <v>43</v>
      </c>
      <c r="C40" s="38">
        <v>2</v>
      </c>
    </row>
    <row r="41" spans="2:3" ht="30" x14ac:dyDescent="0.25">
      <c r="B41" s="10" t="s">
        <v>34</v>
      </c>
      <c r="C41" s="38">
        <v>56</v>
      </c>
    </row>
    <row r="42" spans="2:3" x14ac:dyDescent="0.25">
      <c r="B42" s="10" t="s">
        <v>35</v>
      </c>
      <c r="C42" s="38">
        <v>155</v>
      </c>
    </row>
    <row r="43" spans="2:3" ht="30" x14ac:dyDescent="0.25">
      <c r="B43" s="10" t="s">
        <v>36</v>
      </c>
      <c r="C43" s="38">
        <v>712</v>
      </c>
    </row>
    <row r="44" spans="2:3" x14ac:dyDescent="0.25">
      <c r="B44" s="10" t="s">
        <v>37</v>
      </c>
      <c r="C44" s="38">
        <v>939</v>
      </c>
    </row>
    <row r="45" spans="2:3" x14ac:dyDescent="0.25">
      <c r="B45" s="10" t="s">
        <v>38</v>
      </c>
      <c r="C45" s="38">
        <v>929</v>
      </c>
    </row>
    <row r="46" spans="2:3" x14ac:dyDescent="0.25">
      <c r="B46" s="10" t="s">
        <v>39</v>
      </c>
      <c r="C46" s="38">
        <v>93</v>
      </c>
    </row>
    <row r="47" spans="2:3" x14ac:dyDescent="0.25">
      <c r="B47" s="10" t="s">
        <v>40</v>
      </c>
      <c r="C47" s="38">
        <v>330</v>
      </c>
    </row>
    <row r="48" spans="2:3" ht="30" x14ac:dyDescent="0.25">
      <c r="B48" s="10" t="s">
        <v>41</v>
      </c>
      <c r="C48" s="20">
        <v>519</v>
      </c>
    </row>
    <row r="49" spans="2:3" x14ac:dyDescent="0.25">
      <c r="B49" s="11" t="s">
        <v>16</v>
      </c>
      <c r="C49" s="48">
        <f>SUM(C27:C48)</f>
        <v>23002</v>
      </c>
    </row>
    <row r="50" spans="2:3" x14ac:dyDescent="0.25">
      <c r="B50" s="41"/>
      <c r="C50" s="41"/>
    </row>
    <row r="53" spans="2:3" s="3" customFormat="1" x14ac:dyDescent="0.25"/>
    <row r="54" spans="2:3" s="3" customFormat="1" x14ac:dyDescent="0.25"/>
    <row r="55" spans="2:3" s="3" customFormat="1" x14ac:dyDescent="0.25"/>
    <row r="56" spans="2:3" s="3" customFormat="1" x14ac:dyDescent="0.25"/>
    <row r="57" spans="2:3" s="3" customFormat="1" x14ac:dyDescent="0.25"/>
    <row r="60" spans="2:3" s="4" customFormat="1" x14ac:dyDescent="0.25"/>
  </sheetData>
  <sheetProtection algorithmName="SHA-512" hashValue="qbprwgG4x3dLJNai7bPpsJ5AhiwDeYxkfpZiRsfUHs00VwqI3Vzi5IGphW0XIytdDyrKtfPE+FNa5uDv83UMOw==" saltValue="is4HAADzQYvguyIrMqASmQ==" spinCount="100000" sheet="1" objects="1" scenarios="1"/>
  <mergeCells count="2">
    <mergeCell ref="B50:C50"/>
    <mergeCell ref="B25:C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1" t="s">
        <v>45</v>
      </c>
      <c r="C25" s="31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2:14" ht="15" customHeight="1" x14ac:dyDescent="0.25">
      <c r="B26" s="7" t="s">
        <v>0</v>
      </c>
      <c r="C26" s="33" t="s">
        <v>46</v>
      </c>
      <c r="L26" s="32"/>
      <c r="M26" s="32"/>
    </row>
    <row r="27" spans="2:14" x14ac:dyDescent="0.25">
      <c r="B27" s="1" t="s">
        <v>47</v>
      </c>
      <c r="C27" s="19">
        <v>13094</v>
      </c>
      <c r="L27" s="32"/>
      <c r="M27" s="32"/>
    </row>
    <row r="28" spans="2:14" x14ac:dyDescent="0.25">
      <c r="B28" s="1" t="s">
        <v>6</v>
      </c>
      <c r="C28" s="19">
        <v>3</v>
      </c>
      <c r="L28" s="32"/>
      <c r="M28" s="32"/>
    </row>
    <row r="29" spans="2:14" x14ac:dyDescent="0.25">
      <c r="B29" s="1" t="s">
        <v>3</v>
      </c>
      <c r="C29" s="19">
        <v>4</v>
      </c>
    </row>
    <row r="30" spans="2:14" x14ac:dyDescent="0.25">
      <c r="B30" s="1" t="s">
        <v>1</v>
      </c>
      <c r="C30" s="19">
        <v>34</v>
      </c>
    </row>
    <row r="31" spans="2:14" x14ac:dyDescent="0.25">
      <c r="B31" s="5" t="s">
        <v>2</v>
      </c>
      <c r="C31" s="21">
        <v>9363</v>
      </c>
    </row>
    <row r="32" spans="2:14" x14ac:dyDescent="0.25">
      <c r="B32" s="25" t="s">
        <v>48</v>
      </c>
      <c r="C32" s="46">
        <v>397</v>
      </c>
    </row>
    <row r="33" spans="2:9" x14ac:dyDescent="0.25">
      <c r="B33" s="5" t="s">
        <v>4</v>
      </c>
      <c r="C33" s="45">
        <v>11</v>
      </c>
    </row>
    <row r="34" spans="2:9" x14ac:dyDescent="0.25">
      <c r="B34" s="5" t="s">
        <v>5</v>
      </c>
      <c r="C34" s="21">
        <v>96</v>
      </c>
    </row>
    <row r="35" spans="2:9" x14ac:dyDescent="0.25">
      <c r="B35" s="2" t="s">
        <v>16</v>
      </c>
      <c r="C35" s="47">
        <f>SUM(C27:C34)</f>
        <v>23002</v>
      </c>
    </row>
    <row r="36" spans="2:9" x14ac:dyDescent="0.25">
      <c r="B36" s="43" t="s">
        <v>19</v>
      </c>
      <c r="C36" s="43"/>
      <c r="D36" s="43"/>
      <c r="E36" s="43"/>
      <c r="F36" s="43"/>
      <c r="G36" s="43"/>
      <c r="H36" s="43"/>
      <c r="I36" s="43"/>
    </row>
    <row r="37" spans="2:9" x14ac:dyDescent="0.25">
      <c r="B37" s="43"/>
      <c r="C37" s="43"/>
      <c r="D37" s="43"/>
      <c r="E37" s="43"/>
      <c r="F37" s="43"/>
      <c r="G37" s="43"/>
      <c r="H37" s="43"/>
      <c r="I37" s="43"/>
    </row>
    <row r="38" spans="2:9" x14ac:dyDescent="0.25">
      <c r="B38" s="43"/>
      <c r="C38" s="43"/>
      <c r="D38" s="43"/>
      <c r="E38" s="43"/>
      <c r="F38" s="43"/>
      <c r="G38" s="43"/>
      <c r="H38" s="43"/>
      <c r="I38" s="43"/>
    </row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s1ht60If9yzlLQ2H6qMT8eMNrbxuc8G/flFVxhuLph+K3F5qlXv1731ymPPAevkF6FnzYtsMV+2u0Ovoxbo/Dg==" saltValue="7vhAiF6qxLHC1+h/qzg0gQ==" spinCount="100000" sheet="1" objects="1" scenarios="1"/>
  <mergeCells count="1">
    <mergeCell ref="B36:I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odkTiuLvN/Zxuz4d/aNqkywjRvEx2i+Qy5muI2sXFWwXysbwnOrt5TDjkMcxycR+brdUHdeTXb6/aBgo/YERFg==" saltValue="cR+g008NnmkhEC9gztLee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ZmTqdy/esglJpCTL9UWpauAi6OUOLOev+ryIvgtlUluGidM40GuSC+kLNhQlOwdQ4nf8ZLhknHz7LRC9uR5AKg==" saltValue="jUWYK6411kojHX34SFNKg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4" t="s">
        <v>49</v>
      </c>
      <c r="C25" s="44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 x14ac:dyDescent="0.25">
      <c r="B26" s="14"/>
      <c r="C26" s="14">
        <v>2023</v>
      </c>
    </row>
    <row r="27" spans="2:14" x14ac:dyDescent="0.25">
      <c r="B27" s="8" t="s">
        <v>7</v>
      </c>
      <c r="C27" s="16">
        <v>3</v>
      </c>
    </row>
    <row r="28" spans="2:14" x14ac:dyDescent="0.25">
      <c r="B28" s="8" t="s">
        <v>8</v>
      </c>
      <c r="C28" s="16">
        <v>2</v>
      </c>
    </row>
    <row r="29" spans="2:14" x14ac:dyDescent="0.25">
      <c r="B29" s="8" t="s">
        <v>9</v>
      </c>
      <c r="C29" s="16">
        <v>537</v>
      </c>
    </row>
    <row r="30" spans="2:14" x14ac:dyDescent="0.25">
      <c r="B30" s="8" t="s">
        <v>10</v>
      </c>
      <c r="C30" s="16">
        <v>4</v>
      </c>
    </row>
    <row r="31" spans="2:14" x14ac:dyDescent="0.25">
      <c r="B31" s="8" t="s">
        <v>11</v>
      </c>
      <c r="C31" s="16">
        <v>21</v>
      </c>
    </row>
    <row r="32" spans="2:14" x14ac:dyDescent="0.25">
      <c r="B32" s="8" t="s">
        <v>16</v>
      </c>
      <c r="C32" s="16">
        <f>SUM(C27:C31)</f>
        <v>567</v>
      </c>
    </row>
    <row r="33" spans="2:3" x14ac:dyDescent="0.25">
      <c r="B33" s="23"/>
      <c r="C33" s="18"/>
    </row>
    <row r="55" spans="3:15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3:15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3:15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3:15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3:15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3:15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3:15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3:15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heetProtection algorithmName="SHA-512" hashValue="EGddQiyLI5PNohkLUHn7SsI60SJ1TUb06+ivhTlz+FVrnhaEimgH4cfGCFyQg4sC8VyFx1RkUulQ1OgGQrmTUA==" saltValue="klFsgSqHUXUTGCLgl67gRg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/>
  </sheetViews>
  <sheetFormatPr defaultColWidth="0" defaultRowHeight="15" x14ac:dyDescent="0.25"/>
  <cols>
    <col min="1" max="1" width="9.140625" style="6" customWidth="1"/>
    <col min="2" max="2" width="15.140625" style="6" bestFit="1" customWidth="1"/>
    <col min="3" max="3" width="9.42578125" style="6" bestFit="1" customWidth="1"/>
    <col min="4" max="5" width="9.5703125" style="6" bestFit="1" customWidth="1"/>
    <col min="6" max="6" width="10.5703125" style="6" bestFit="1" customWidth="1"/>
    <col min="7" max="8" width="11.5703125" style="6" bestFit="1" customWidth="1"/>
    <col min="9" max="12" width="9.5703125" style="6" bestFit="1" customWidth="1"/>
    <col min="13" max="13" width="11.42578125" style="6" bestFit="1" customWidth="1"/>
    <col min="14" max="14" width="14.28515625" hidden="1" customWidth="1"/>
    <col min="15" max="16384" width="9.140625" hidden="1"/>
  </cols>
  <sheetData>
    <row r="22" spans="2:14" x14ac:dyDescent="0.25">
      <c r="B22" s="44" t="s">
        <v>50</v>
      </c>
      <c r="C22" s="44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2:14" x14ac:dyDescent="0.25">
      <c r="B23" s="15"/>
      <c r="C23" s="14">
        <v>2023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9" t="s">
        <v>13</v>
      </c>
      <c r="C24" s="16">
        <v>1834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9" t="s">
        <v>14</v>
      </c>
      <c r="C25" s="16">
        <v>3040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9" t="s">
        <v>15</v>
      </c>
      <c r="C26" s="16">
        <v>0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8" t="s">
        <v>16</v>
      </c>
      <c r="C27" s="17">
        <f t="shared" ref="C27" si="0">SUM(C24:C26)</f>
        <v>4874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24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juneHIy+CCjIyjmq0YNWjuDWjs+aBjzSJxAij+XjPGDq+zr41je2tkU8mwLzy49EN8Jb8fHdeHxKRf276ezPqQ==" saltValue="P1XlT1fpF22c+OCKGpC56w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6" customWidth="1"/>
    <col min="2" max="2" width="8.425781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DdwTGW1NC7Du1t8t+GyU5hFOVeWqAjNWjtpEKd0CV/aGc7SV2RuOwzOuDzkshty4PqRn0tGXp7r7bm3rmZX0rQ==" saltValue="XlrxAlDP0rouIdOjiZJS6g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G8tpu6IfA6j/+V++bWOvjKrHXRPO6p5RTrqQoIrd9MeJZ+zvaDw1ZuTP9yg8opWo3VkP5tJTGFaMqJM6dMfwUw==" saltValue="Tx2Qi5Lw8yHVTV/N4URXo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2024-03-01T00:33:26Z</dcterms:modified>
</cp:coreProperties>
</file>